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4\Documents\Initiatives\Web Resources\JobX\2020-21\"/>
    </mc:Choice>
  </mc:AlternateContent>
  <bookViews>
    <workbookView xWindow="0" yWindow="0" windowWidth="17955" windowHeight="10320"/>
  </bookViews>
  <sheets>
    <sheet name="Example" sheetId="2" r:id="rId1"/>
    <sheet name="Calculator" sheetId="1" r:id="rId2"/>
  </sheets>
  <definedNames>
    <definedName name="_xlnm.Print_Area" localSheetId="1">Calculator!$B$2:$L$40</definedName>
    <definedName name="_xlnm.Print_Area" localSheetId="0">Example!$B$2:$L$40</definedName>
  </definedNames>
  <calcPr calcId="162913"/>
</workbook>
</file>

<file path=xl/calcChain.xml><?xml version="1.0" encoding="utf-8"?>
<calcChain xmlns="http://schemas.openxmlformats.org/spreadsheetml/2006/main">
  <c r="E30" i="1" l="1"/>
  <c r="E31" i="1" s="1"/>
  <c r="E32" i="1" s="1"/>
  <c r="E33" i="1" s="1"/>
  <c r="E34" i="1" s="1"/>
  <c r="E35" i="1" s="1"/>
  <c r="E36" i="1" s="1"/>
  <c r="E37" i="1" s="1"/>
  <c r="E39" i="1" s="1"/>
  <c r="E19" i="1"/>
  <c r="E20" i="1" s="1"/>
  <c r="E21" i="1" s="1"/>
  <c r="E22" i="1" s="1"/>
  <c r="E23" i="1" s="1"/>
  <c r="E24" i="1" s="1"/>
  <c r="E25" i="1" s="1"/>
  <c r="E27" i="1" s="1"/>
  <c r="D19" i="1"/>
  <c r="D20" i="1" s="1"/>
  <c r="D21" i="1" s="1"/>
  <c r="D22" i="1" s="1"/>
  <c r="D23" i="1" s="1"/>
  <c r="D24" i="1" s="1"/>
  <c r="D25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9" i="1" s="1"/>
  <c r="E31" i="2"/>
  <c r="E32" i="2" s="1"/>
  <c r="E33" i="2" s="1"/>
  <c r="E34" i="2" s="1"/>
  <c r="E35" i="2" s="1"/>
  <c r="E36" i="2" s="1"/>
  <c r="E37" i="2" s="1"/>
  <c r="E39" i="2" s="1"/>
  <c r="E30" i="2"/>
  <c r="E19" i="2"/>
  <c r="E20" i="2" s="1"/>
  <c r="E21" i="2" s="1"/>
  <c r="E22" i="2" s="1"/>
  <c r="E23" i="2" s="1"/>
  <c r="E24" i="2" s="1"/>
  <c r="E25" i="2" s="1"/>
  <c r="E27" i="2" s="1"/>
  <c r="D19" i="2"/>
  <c r="D20" i="2" s="1"/>
  <c r="D21" i="2" s="1"/>
  <c r="D22" i="2" s="1"/>
  <c r="D23" i="2" s="1"/>
  <c r="D24" i="2" s="1"/>
  <c r="D25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9" i="2" s="1"/>
  <c r="I18" i="1" l="1"/>
  <c r="K16" i="1"/>
  <c r="K18" i="1" s="1"/>
  <c r="K19" i="1" s="1"/>
  <c r="K20" i="1" s="1"/>
  <c r="K21" i="1" s="1"/>
  <c r="K22" i="1" s="1"/>
  <c r="K23" i="1" s="1"/>
  <c r="K24" i="1" s="1"/>
  <c r="K25" i="1" s="1"/>
  <c r="K26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I18" i="2"/>
  <c r="F12" i="1" l="1"/>
  <c r="J16" i="1" s="1"/>
  <c r="J18" i="1" s="1"/>
  <c r="J19" i="1" s="1"/>
  <c r="J20" i="1" s="1"/>
  <c r="J21" i="1" s="1"/>
  <c r="J22" i="1" s="1"/>
  <c r="J23" i="1" s="1"/>
  <c r="J24" i="1" s="1"/>
  <c r="J25" i="1" s="1"/>
  <c r="J26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K16" i="2" l="1"/>
  <c r="F12" i="2"/>
  <c r="J16" i="2" s="1"/>
  <c r="J18" i="2" l="1"/>
  <c r="J19" i="2" s="1"/>
  <c r="J20" i="2" s="1"/>
  <c r="J21" i="2" s="1"/>
  <c r="J22" i="2" s="1"/>
  <c r="J23" i="2" s="1"/>
  <c r="J24" i="2" s="1"/>
  <c r="J25" i="2" s="1"/>
  <c r="J26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K18" i="2"/>
  <c r="K19" i="2" s="1"/>
  <c r="K20" i="2" s="1"/>
  <c r="K21" i="2" s="1"/>
  <c r="K22" i="2" s="1"/>
  <c r="K23" i="2" s="1"/>
  <c r="K24" i="2" s="1"/>
  <c r="K25" i="2" s="1"/>
  <c r="K26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</calcChain>
</file>

<file path=xl/sharedStrings.xml><?xml version="1.0" encoding="utf-8"?>
<sst xmlns="http://schemas.openxmlformats.org/spreadsheetml/2006/main" count="75" uniqueCount="34">
  <si>
    <t>Hours</t>
  </si>
  <si>
    <t>********</t>
  </si>
  <si>
    <t>FWS Allottment</t>
  </si>
  <si>
    <t>Student's Hourly Rate</t>
  </si>
  <si>
    <t>****</t>
  </si>
  <si>
    <t>Number of Hours for Year</t>
  </si>
  <si>
    <t>4. Continue updating the tool until the end of the semester or the student has no remaining hours.</t>
  </si>
  <si>
    <t>2. Enter the student's hourly wage rate in the Student's Hourly Rate box below (blue cell F11).</t>
  </si>
  <si>
    <t>Any hours worked beyond the student's provided allottment must be paid by the employing department</t>
  </si>
  <si>
    <t>3.  In the Hours Reported column (column F), record the number of hours worked each pay period (yellow cells).</t>
  </si>
  <si>
    <t xml:space="preserve">Remaining Balance in </t>
  </si>
  <si>
    <t>Earnings</t>
  </si>
  <si>
    <t>Pay Period
Number</t>
  </si>
  <si>
    <t>Pay Period
End Date</t>
  </si>
  <si>
    <t>Hours
Reported</t>
  </si>
  <si>
    <t>Name</t>
  </si>
  <si>
    <t>Break Periods</t>
  </si>
  <si>
    <t>10/12: University Day</t>
  </si>
  <si>
    <t>2019-2020 Work-Study Time &amp; Earnings Log</t>
  </si>
  <si>
    <t>1.  Enter the student's WS award amount in the WS allottment box below (green cell F10).</t>
  </si>
  <si>
    <t>Disbursement Date</t>
  </si>
  <si>
    <t>Ramases Tarheel</t>
  </si>
  <si>
    <t>2020-2021 Work-Study Time &amp; Earnings Log</t>
  </si>
  <si>
    <t>August 3rd is the first day students can begin work for the Fall 2020 semester</t>
  </si>
  <si>
    <t>November 24, 2020 is the last day Fall-only students can work during the Fall 2020 semester</t>
  </si>
  <si>
    <t>May 4, 2021 is the last day FWS students can work during the Spring 2021 semester.  
CW students can work through May 10th.</t>
  </si>
  <si>
    <t>9/7: Labor Day</t>
  </si>
  <si>
    <t>11/26: Thanksgiving Recess</t>
  </si>
  <si>
    <t>11/18-24: Exams/Reading Days</t>
  </si>
  <si>
    <t>1/6: 1st Day of Spring Classes</t>
  </si>
  <si>
    <t>1/18: MLK Day</t>
  </si>
  <si>
    <t>3/5-3/14: Spring Break</t>
  </si>
  <si>
    <t>4/2: Holiday</t>
  </si>
  <si>
    <t>4/26-5/4: Exams/Reading Days
5/9: Commencement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</si>
</sst>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15" xfId="0" applyBorder="1"/>
    <xf numFmtId="2" fontId="0" fillId="0" borderId="1" xfId="0" applyNumberFormat="1" applyBorder="1"/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8" xfId="0" applyFill="1" applyBorder="1"/>
    <xf numFmtId="0" fontId="0" fillId="3" borderId="1" xfId="0" applyFill="1" applyBorder="1" applyAlignment="1">
      <alignment horizontal="center" vertical="top" wrapText="1"/>
    </xf>
    <xf numFmtId="15" fontId="4" fillId="3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15" fontId="0" fillId="0" borderId="18" xfId="0" applyNumberFormat="1" applyFont="1" applyFill="1" applyBorder="1" applyAlignment="1">
      <alignment horizontal="center" vertical="center" wrapText="1"/>
    </xf>
    <xf numFmtId="15" fontId="0" fillId="0" borderId="19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Border="1"/>
    <xf numFmtId="2" fontId="0" fillId="2" borderId="1" xfId="0" applyNumberFormat="1" applyFill="1" applyBorder="1"/>
    <xf numFmtId="0" fontId="0" fillId="0" borderId="1" xfId="0" applyFill="1" applyBorder="1" applyAlignment="1">
      <alignment vertical="center" wrapText="1"/>
    </xf>
    <xf numFmtId="15" fontId="4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="85" zoomScaleNormal="85" workbookViewId="0">
      <selection activeCell="D26" sqref="D26:F26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19" customWidth="1"/>
    <col min="8" max="8" width="29.5703125" style="19" customWidth="1"/>
    <col min="9" max="9" width="1.7109375" style="19" customWidth="1"/>
    <col min="10" max="11" width="10.85546875" customWidth="1"/>
    <col min="12" max="12" width="16.7109375" customWidth="1"/>
    <col min="260" max="260" width="10.140625" bestFit="1" customWidth="1"/>
    <col min="261" max="261" width="11.140625" customWidth="1"/>
    <col min="262" max="262" width="17.7109375" bestFit="1" customWidth="1"/>
    <col min="263" max="263" width="8.42578125" bestFit="1" customWidth="1"/>
    <col min="264" max="264" width="13.28515625" bestFit="1" customWidth="1"/>
    <col min="516" max="516" width="10.140625" bestFit="1" customWidth="1"/>
    <col min="517" max="517" width="11.140625" customWidth="1"/>
    <col min="518" max="518" width="17.7109375" bestFit="1" customWidth="1"/>
    <col min="519" max="519" width="8.42578125" bestFit="1" customWidth="1"/>
    <col min="520" max="520" width="13.28515625" bestFit="1" customWidth="1"/>
    <col min="772" max="772" width="10.140625" bestFit="1" customWidth="1"/>
    <col min="773" max="773" width="11.140625" customWidth="1"/>
    <col min="774" max="774" width="17.7109375" bestFit="1" customWidth="1"/>
    <col min="775" max="775" width="8.42578125" bestFit="1" customWidth="1"/>
    <col min="776" max="776" width="13.28515625" bestFit="1" customWidth="1"/>
    <col min="1028" max="1028" width="10.140625" bestFit="1" customWidth="1"/>
    <col min="1029" max="1029" width="11.140625" customWidth="1"/>
    <col min="1030" max="1030" width="17.7109375" bestFit="1" customWidth="1"/>
    <col min="1031" max="1031" width="8.42578125" bestFit="1" customWidth="1"/>
    <col min="1032" max="1032" width="13.28515625" bestFit="1" customWidth="1"/>
    <col min="1284" max="1284" width="10.140625" bestFit="1" customWidth="1"/>
    <col min="1285" max="1285" width="11.140625" customWidth="1"/>
    <col min="1286" max="1286" width="17.7109375" bestFit="1" customWidth="1"/>
    <col min="1287" max="1287" width="8.42578125" bestFit="1" customWidth="1"/>
    <col min="1288" max="1288" width="13.28515625" bestFit="1" customWidth="1"/>
    <col min="1540" max="1540" width="10.140625" bestFit="1" customWidth="1"/>
    <col min="1541" max="1541" width="11.140625" customWidth="1"/>
    <col min="1542" max="1542" width="17.7109375" bestFit="1" customWidth="1"/>
    <col min="1543" max="1543" width="8.42578125" bestFit="1" customWidth="1"/>
    <col min="1544" max="1544" width="13.28515625" bestFit="1" customWidth="1"/>
    <col min="1796" max="1796" width="10.140625" bestFit="1" customWidth="1"/>
    <col min="1797" max="1797" width="11.140625" customWidth="1"/>
    <col min="1798" max="1798" width="17.7109375" bestFit="1" customWidth="1"/>
    <col min="1799" max="1799" width="8.42578125" bestFit="1" customWidth="1"/>
    <col min="1800" max="1800" width="13.28515625" bestFit="1" customWidth="1"/>
    <col min="2052" max="2052" width="10.140625" bestFit="1" customWidth="1"/>
    <col min="2053" max="2053" width="11.140625" customWidth="1"/>
    <col min="2054" max="2054" width="17.7109375" bestFit="1" customWidth="1"/>
    <col min="2055" max="2055" width="8.42578125" bestFit="1" customWidth="1"/>
    <col min="2056" max="2056" width="13.28515625" bestFit="1" customWidth="1"/>
    <col min="2308" max="2308" width="10.140625" bestFit="1" customWidth="1"/>
    <col min="2309" max="2309" width="11.140625" customWidth="1"/>
    <col min="2310" max="2310" width="17.7109375" bestFit="1" customWidth="1"/>
    <col min="2311" max="2311" width="8.42578125" bestFit="1" customWidth="1"/>
    <col min="2312" max="2312" width="13.28515625" bestFit="1" customWidth="1"/>
    <col min="2564" max="2564" width="10.140625" bestFit="1" customWidth="1"/>
    <col min="2565" max="2565" width="11.140625" customWidth="1"/>
    <col min="2566" max="2566" width="17.7109375" bestFit="1" customWidth="1"/>
    <col min="2567" max="2567" width="8.42578125" bestFit="1" customWidth="1"/>
    <col min="2568" max="2568" width="13.28515625" bestFit="1" customWidth="1"/>
    <col min="2820" max="2820" width="10.140625" bestFit="1" customWidth="1"/>
    <col min="2821" max="2821" width="11.140625" customWidth="1"/>
    <col min="2822" max="2822" width="17.7109375" bestFit="1" customWidth="1"/>
    <col min="2823" max="2823" width="8.42578125" bestFit="1" customWidth="1"/>
    <col min="2824" max="2824" width="13.28515625" bestFit="1" customWidth="1"/>
    <col min="3076" max="3076" width="10.140625" bestFit="1" customWidth="1"/>
    <col min="3077" max="3077" width="11.140625" customWidth="1"/>
    <col min="3078" max="3078" width="17.7109375" bestFit="1" customWidth="1"/>
    <col min="3079" max="3079" width="8.42578125" bestFit="1" customWidth="1"/>
    <col min="3080" max="3080" width="13.28515625" bestFit="1" customWidth="1"/>
    <col min="3332" max="3332" width="10.140625" bestFit="1" customWidth="1"/>
    <col min="3333" max="3333" width="11.140625" customWidth="1"/>
    <col min="3334" max="3334" width="17.7109375" bestFit="1" customWidth="1"/>
    <col min="3335" max="3335" width="8.42578125" bestFit="1" customWidth="1"/>
    <col min="3336" max="3336" width="13.28515625" bestFit="1" customWidth="1"/>
    <col min="3588" max="3588" width="10.140625" bestFit="1" customWidth="1"/>
    <col min="3589" max="3589" width="11.140625" customWidth="1"/>
    <col min="3590" max="3590" width="17.7109375" bestFit="1" customWidth="1"/>
    <col min="3591" max="3591" width="8.42578125" bestFit="1" customWidth="1"/>
    <col min="3592" max="3592" width="13.28515625" bestFit="1" customWidth="1"/>
    <col min="3844" max="3844" width="10.140625" bestFit="1" customWidth="1"/>
    <col min="3845" max="3845" width="11.140625" customWidth="1"/>
    <col min="3846" max="3846" width="17.7109375" bestFit="1" customWidth="1"/>
    <col min="3847" max="3847" width="8.42578125" bestFit="1" customWidth="1"/>
    <col min="3848" max="3848" width="13.28515625" bestFit="1" customWidth="1"/>
    <col min="4100" max="4100" width="10.140625" bestFit="1" customWidth="1"/>
    <col min="4101" max="4101" width="11.140625" customWidth="1"/>
    <col min="4102" max="4102" width="17.7109375" bestFit="1" customWidth="1"/>
    <col min="4103" max="4103" width="8.42578125" bestFit="1" customWidth="1"/>
    <col min="4104" max="4104" width="13.28515625" bestFit="1" customWidth="1"/>
    <col min="4356" max="4356" width="10.140625" bestFit="1" customWidth="1"/>
    <col min="4357" max="4357" width="11.140625" customWidth="1"/>
    <col min="4358" max="4358" width="17.7109375" bestFit="1" customWidth="1"/>
    <col min="4359" max="4359" width="8.42578125" bestFit="1" customWidth="1"/>
    <col min="4360" max="4360" width="13.28515625" bestFit="1" customWidth="1"/>
    <col min="4612" max="4612" width="10.140625" bestFit="1" customWidth="1"/>
    <col min="4613" max="4613" width="11.140625" customWidth="1"/>
    <col min="4614" max="4614" width="17.7109375" bestFit="1" customWidth="1"/>
    <col min="4615" max="4615" width="8.42578125" bestFit="1" customWidth="1"/>
    <col min="4616" max="4616" width="13.28515625" bestFit="1" customWidth="1"/>
    <col min="4868" max="4868" width="10.140625" bestFit="1" customWidth="1"/>
    <col min="4869" max="4869" width="11.140625" customWidth="1"/>
    <col min="4870" max="4870" width="17.7109375" bestFit="1" customWidth="1"/>
    <col min="4871" max="4871" width="8.42578125" bestFit="1" customWidth="1"/>
    <col min="4872" max="4872" width="13.28515625" bestFit="1" customWidth="1"/>
    <col min="5124" max="5124" width="10.140625" bestFit="1" customWidth="1"/>
    <col min="5125" max="5125" width="11.140625" customWidth="1"/>
    <col min="5126" max="5126" width="17.7109375" bestFit="1" customWidth="1"/>
    <col min="5127" max="5127" width="8.42578125" bestFit="1" customWidth="1"/>
    <col min="5128" max="5128" width="13.28515625" bestFit="1" customWidth="1"/>
    <col min="5380" max="5380" width="10.140625" bestFit="1" customWidth="1"/>
    <col min="5381" max="5381" width="11.140625" customWidth="1"/>
    <col min="5382" max="5382" width="17.7109375" bestFit="1" customWidth="1"/>
    <col min="5383" max="5383" width="8.42578125" bestFit="1" customWidth="1"/>
    <col min="5384" max="5384" width="13.28515625" bestFit="1" customWidth="1"/>
    <col min="5636" max="5636" width="10.140625" bestFit="1" customWidth="1"/>
    <col min="5637" max="5637" width="11.140625" customWidth="1"/>
    <col min="5638" max="5638" width="17.7109375" bestFit="1" customWidth="1"/>
    <col min="5639" max="5639" width="8.42578125" bestFit="1" customWidth="1"/>
    <col min="5640" max="5640" width="13.28515625" bestFit="1" customWidth="1"/>
    <col min="5892" max="5892" width="10.140625" bestFit="1" customWidth="1"/>
    <col min="5893" max="5893" width="11.140625" customWidth="1"/>
    <col min="5894" max="5894" width="17.7109375" bestFit="1" customWidth="1"/>
    <col min="5895" max="5895" width="8.42578125" bestFit="1" customWidth="1"/>
    <col min="5896" max="5896" width="13.28515625" bestFit="1" customWidth="1"/>
    <col min="6148" max="6148" width="10.140625" bestFit="1" customWidth="1"/>
    <col min="6149" max="6149" width="11.140625" customWidth="1"/>
    <col min="6150" max="6150" width="17.7109375" bestFit="1" customWidth="1"/>
    <col min="6151" max="6151" width="8.42578125" bestFit="1" customWidth="1"/>
    <col min="6152" max="6152" width="13.28515625" bestFit="1" customWidth="1"/>
    <col min="6404" max="6404" width="10.140625" bestFit="1" customWidth="1"/>
    <col min="6405" max="6405" width="11.140625" customWidth="1"/>
    <col min="6406" max="6406" width="17.7109375" bestFit="1" customWidth="1"/>
    <col min="6407" max="6407" width="8.42578125" bestFit="1" customWidth="1"/>
    <col min="6408" max="6408" width="13.28515625" bestFit="1" customWidth="1"/>
    <col min="6660" max="6660" width="10.140625" bestFit="1" customWidth="1"/>
    <col min="6661" max="6661" width="11.140625" customWidth="1"/>
    <col min="6662" max="6662" width="17.7109375" bestFit="1" customWidth="1"/>
    <col min="6663" max="6663" width="8.42578125" bestFit="1" customWidth="1"/>
    <col min="6664" max="6664" width="13.28515625" bestFit="1" customWidth="1"/>
    <col min="6916" max="6916" width="10.140625" bestFit="1" customWidth="1"/>
    <col min="6917" max="6917" width="11.140625" customWidth="1"/>
    <col min="6918" max="6918" width="17.7109375" bestFit="1" customWidth="1"/>
    <col min="6919" max="6919" width="8.42578125" bestFit="1" customWidth="1"/>
    <col min="6920" max="6920" width="13.28515625" bestFit="1" customWidth="1"/>
    <col min="7172" max="7172" width="10.140625" bestFit="1" customWidth="1"/>
    <col min="7173" max="7173" width="11.140625" customWidth="1"/>
    <col min="7174" max="7174" width="17.7109375" bestFit="1" customWidth="1"/>
    <col min="7175" max="7175" width="8.42578125" bestFit="1" customWidth="1"/>
    <col min="7176" max="7176" width="13.28515625" bestFit="1" customWidth="1"/>
    <col min="7428" max="7428" width="10.140625" bestFit="1" customWidth="1"/>
    <col min="7429" max="7429" width="11.140625" customWidth="1"/>
    <col min="7430" max="7430" width="17.7109375" bestFit="1" customWidth="1"/>
    <col min="7431" max="7431" width="8.42578125" bestFit="1" customWidth="1"/>
    <col min="7432" max="7432" width="13.28515625" bestFit="1" customWidth="1"/>
    <col min="7684" max="7684" width="10.140625" bestFit="1" customWidth="1"/>
    <col min="7685" max="7685" width="11.140625" customWidth="1"/>
    <col min="7686" max="7686" width="17.7109375" bestFit="1" customWidth="1"/>
    <col min="7687" max="7687" width="8.42578125" bestFit="1" customWidth="1"/>
    <col min="7688" max="7688" width="13.28515625" bestFit="1" customWidth="1"/>
    <col min="7940" max="7940" width="10.140625" bestFit="1" customWidth="1"/>
    <col min="7941" max="7941" width="11.140625" customWidth="1"/>
    <col min="7942" max="7942" width="17.7109375" bestFit="1" customWidth="1"/>
    <col min="7943" max="7943" width="8.42578125" bestFit="1" customWidth="1"/>
    <col min="7944" max="7944" width="13.28515625" bestFit="1" customWidth="1"/>
    <col min="8196" max="8196" width="10.140625" bestFit="1" customWidth="1"/>
    <col min="8197" max="8197" width="11.140625" customWidth="1"/>
    <col min="8198" max="8198" width="17.7109375" bestFit="1" customWidth="1"/>
    <col min="8199" max="8199" width="8.42578125" bestFit="1" customWidth="1"/>
    <col min="8200" max="8200" width="13.28515625" bestFit="1" customWidth="1"/>
    <col min="8452" max="8452" width="10.140625" bestFit="1" customWidth="1"/>
    <col min="8453" max="8453" width="11.140625" customWidth="1"/>
    <col min="8454" max="8454" width="17.7109375" bestFit="1" customWidth="1"/>
    <col min="8455" max="8455" width="8.42578125" bestFit="1" customWidth="1"/>
    <col min="8456" max="8456" width="13.28515625" bestFit="1" customWidth="1"/>
    <col min="8708" max="8708" width="10.140625" bestFit="1" customWidth="1"/>
    <col min="8709" max="8709" width="11.140625" customWidth="1"/>
    <col min="8710" max="8710" width="17.7109375" bestFit="1" customWidth="1"/>
    <col min="8711" max="8711" width="8.42578125" bestFit="1" customWidth="1"/>
    <col min="8712" max="8712" width="13.28515625" bestFit="1" customWidth="1"/>
    <col min="8964" max="8964" width="10.140625" bestFit="1" customWidth="1"/>
    <col min="8965" max="8965" width="11.140625" customWidth="1"/>
    <col min="8966" max="8966" width="17.7109375" bestFit="1" customWidth="1"/>
    <col min="8967" max="8967" width="8.42578125" bestFit="1" customWidth="1"/>
    <col min="8968" max="8968" width="13.28515625" bestFit="1" customWidth="1"/>
    <col min="9220" max="9220" width="10.140625" bestFit="1" customWidth="1"/>
    <col min="9221" max="9221" width="11.140625" customWidth="1"/>
    <col min="9222" max="9222" width="17.7109375" bestFit="1" customWidth="1"/>
    <col min="9223" max="9223" width="8.42578125" bestFit="1" customWidth="1"/>
    <col min="9224" max="9224" width="13.28515625" bestFit="1" customWidth="1"/>
    <col min="9476" max="9476" width="10.140625" bestFit="1" customWidth="1"/>
    <col min="9477" max="9477" width="11.140625" customWidth="1"/>
    <col min="9478" max="9478" width="17.7109375" bestFit="1" customWidth="1"/>
    <col min="9479" max="9479" width="8.42578125" bestFit="1" customWidth="1"/>
    <col min="9480" max="9480" width="13.28515625" bestFit="1" customWidth="1"/>
    <col min="9732" max="9732" width="10.140625" bestFit="1" customWidth="1"/>
    <col min="9733" max="9733" width="11.140625" customWidth="1"/>
    <col min="9734" max="9734" width="17.7109375" bestFit="1" customWidth="1"/>
    <col min="9735" max="9735" width="8.42578125" bestFit="1" customWidth="1"/>
    <col min="9736" max="9736" width="13.28515625" bestFit="1" customWidth="1"/>
    <col min="9988" max="9988" width="10.140625" bestFit="1" customWidth="1"/>
    <col min="9989" max="9989" width="11.140625" customWidth="1"/>
    <col min="9990" max="9990" width="17.7109375" bestFit="1" customWidth="1"/>
    <col min="9991" max="9991" width="8.42578125" bestFit="1" customWidth="1"/>
    <col min="9992" max="9992" width="13.28515625" bestFit="1" customWidth="1"/>
    <col min="10244" max="10244" width="10.140625" bestFit="1" customWidth="1"/>
    <col min="10245" max="10245" width="11.140625" customWidth="1"/>
    <col min="10246" max="10246" width="17.7109375" bestFit="1" customWidth="1"/>
    <col min="10247" max="10247" width="8.42578125" bestFit="1" customWidth="1"/>
    <col min="10248" max="10248" width="13.28515625" bestFit="1" customWidth="1"/>
    <col min="10500" max="10500" width="10.140625" bestFit="1" customWidth="1"/>
    <col min="10501" max="10501" width="11.140625" customWidth="1"/>
    <col min="10502" max="10502" width="17.7109375" bestFit="1" customWidth="1"/>
    <col min="10503" max="10503" width="8.42578125" bestFit="1" customWidth="1"/>
    <col min="10504" max="10504" width="13.28515625" bestFit="1" customWidth="1"/>
    <col min="10756" max="10756" width="10.140625" bestFit="1" customWidth="1"/>
    <col min="10757" max="10757" width="11.140625" customWidth="1"/>
    <col min="10758" max="10758" width="17.7109375" bestFit="1" customWidth="1"/>
    <col min="10759" max="10759" width="8.42578125" bestFit="1" customWidth="1"/>
    <col min="10760" max="10760" width="13.28515625" bestFit="1" customWidth="1"/>
    <col min="11012" max="11012" width="10.140625" bestFit="1" customWidth="1"/>
    <col min="11013" max="11013" width="11.140625" customWidth="1"/>
    <col min="11014" max="11014" width="17.7109375" bestFit="1" customWidth="1"/>
    <col min="11015" max="11015" width="8.42578125" bestFit="1" customWidth="1"/>
    <col min="11016" max="11016" width="13.28515625" bestFit="1" customWidth="1"/>
    <col min="11268" max="11268" width="10.140625" bestFit="1" customWidth="1"/>
    <col min="11269" max="11269" width="11.140625" customWidth="1"/>
    <col min="11270" max="11270" width="17.7109375" bestFit="1" customWidth="1"/>
    <col min="11271" max="11271" width="8.42578125" bestFit="1" customWidth="1"/>
    <col min="11272" max="11272" width="13.28515625" bestFit="1" customWidth="1"/>
    <col min="11524" max="11524" width="10.140625" bestFit="1" customWidth="1"/>
    <col min="11525" max="11525" width="11.140625" customWidth="1"/>
    <col min="11526" max="11526" width="17.7109375" bestFit="1" customWidth="1"/>
    <col min="11527" max="11527" width="8.42578125" bestFit="1" customWidth="1"/>
    <col min="11528" max="11528" width="13.28515625" bestFit="1" customWidth="1"/>
    <col min="11780" max="11780" width="10.140625" bestFit="1" customWidth="1"/>
    <col min="11781" max="11781" width="11.140625" customWidth="1"/>
    <col min="11782" max="11782" width="17.7109375" bestFit="1" customWidth="1"/>
    <col min="11783" max="11783" width="8.42578125" bestFit="1" customWidth="1"/>
    <col min="11784" max="11784" width="13.28515625" bestFit="1" customWidth="1"/>
    <col min="12036" max="12036" width="10.140625" bestFit="1" customWidth="1"/>
    <col min="12037" max="12037" width="11.140625" customWidth="1"/>
    <col min="12038" max="12038" width="17.7109375" bestFit="1" customWidth="1"/>
    <col min="12039" max="12039" width="8.42578125" bestFit="1" customWidth="1"/>
    <col min="12040" max="12040" width="13.28515625" bestFit="1" customWidth="1"/>
    <col min="12292" max="12292" width="10.140625" bestFit="1" customWidth="1"/>
    <col min="12293" max="12293" width="11.140625" customWidth="1"/>
    <col min="12294" max="12294" width="17.7109375" bestFit="1" customWidth="1"/>
    <col min="12295" max="12295" width="8.42578125" bestFit="1" customWidth="1"/>
    <col min="12296" max="12296" width="13.28515625" bestFit="1" customWidth="1"/>
    <col min="12548" max="12548" width="10.140625" bestFit="1" customWidth="1"/>
    <col min="12549" max="12549" width="11.140625" customWidth="1"/>
    <col min="12550" max="12550" width="17.7109375" bestFit="1" customWidth="1"/>
    <col min="12551" max="12551" width="8.42578125" bestFit="1" customWidth="1"/>
    <col min="12552" max="12552" width="13.28515625" bestFit="1" customWidth="1"/>
    <col min="12804" max="12804" width="10.140625" bestFit="1" customWidth="1"/>
    <col min="12805" max="12805" width="11.140625" customWidth="1"/>
    <col min="12806" max="12806" width="17.7109375" bestFit="1" customWidth="1"/>
    <col min="12807" max="12807" width="8.42578125" bestFit="1" customWidth="1"/>
    <col min="12808" max="12808" width="13.28515625" bestFit="1" customWidth="1"/>
    <col min="13060" max="13060" width="10.140625" bestFit="1" customWidth="1"/>
    <col min="13061" max="13061" width="11.140625" customWidth="1"/>
    <col min="13062" max="13062" width="17.7109375" bestFit="1" customWidth="1"/>
    <col min="13063" max="13063" width="8.42578125" bestFit="1" customWidth="1"/>
    <col min="13064" max="13064" width="13.28515625" bestFit="1" customWidth="1"/>
    <col min="13316" max="13316" width="10.140625" bestFit="1" customWidth="1"/>
    <col min="13317" max="13317" width="11.140625" customWidth="1"/>
    <col min="13318" max="13318" width="17.7109375" bestFit="1" customWidth="1"/>
    <col min="13319" max="13319" width="8.42578125" bestFit="1" customWidth="1"/>
    <col min="13320" max="13320" width="13.28515625" bestFit="1" customWidth="1"/>
    <col min="13572" max="13572" width="10.140625" bestFit="1" customWidth="1"/>
    <col min="13573" max="13573" width="11.140625" customWidth="1"/>
    <col min="13574" max="13574" width="17.7109375" bestFit="1" customWidth="1"/>
    <col min="13575" max="13575" width="8.42578125" bestFit="1" customWidth="1"/>
    <col min="13576" max="13576" width="13.28515625" bestFit="1" customWidth="1"/>
    <col min="13828" max="13828" width="10.140625" bestFit="1" customWidth="1"/>
    <col min="13829" max="13829" width="11.140625" customWidth="1"/>
    <col min="13830" max="13830" width="17.7109375" bestFit="1" customWidth="1"/>
    <col min="13831" max="13831" width="8.42578125" bestFit="1" customWidth="1"/>
    <col min="13832" max="13832" width="13.28515625" bestFit="1" customWidth="1"/>
    <col min="14084" max="14084" width="10.140625" bestFit="1" customWidth="1"/>
    <col min="14085" max="14085" width="11.140625" customWidth="1"/>
    <col min="14086" max="14086" width="17.7109375" bestFit="1" customWidth="1"/>
    <col min="14087" max="14087" width="8.42578125" bestFit="1" customWidth="1"/>
    <col min="14088" max="14088" width="13.28515625" bestFit="1" customWidth="1"/>
    <col min="14340" max="14340" width="10.140625" bestFit="1" customWidth="1"/>
    <col min="14341" max="14341" width="11.140625" customWidth="1"/>
    <col min="14342" max="14342" width="17.7109375" bestFit="1" customWidth="1"/>
    <col min="14343" max="14343" width="8.42578125" bestFit="1" customWidth="1"/>
    <col min="14344" max="14344" width="13.28515625" bestFit="1" customWidth="1"/>
    <col min="14596" max="14596" width="10.140625" bestFit="1" customWidth="1"/>
    <col min="14597" max="14597" width="11.140625" customWidth="1"/>
    <col min="14598" max="14598" width="17.7109375" bestFit="1" customWidth="1"/>
    <col min="14599" max="14599" width="8.42578125" bestFit="1" customWidth="1"/>
    <col min="14600" max="14600" width="13.28515625" bestFit="1" customWidth="1"/>
    <col min="14852" max="14852" width="10.140625" bestFit="1" customWidth="1"/>
    <col min="14853" max="14853" width="11.140625" customWidth="1"/>
    <col min="14854" max="14854" width="17.7109375" bestFit="1" customWidth="1"/>
    <col min="14855" max="14855" width="8.42578125" bestFit="1" customWidth="1"/>
    <col min="14856" max="14856" width="13.28515625" bestFit="1" customWidth="1"/>
    <col min="15108" max="15108" width="10.140625" bestFit="1" customWidth="1"/>
    <col min="15109" max="15109" width="11.140625" customWidth="1"/>
    <col min="15110" max="15110" width="17.7109375" bestFit="1" customWidth="1"/>
    <col min="15111" max="15111" width="8.42578125" bestFit="1" customWidth="1"/>
    <col min="15112" max="15112" width="13.28515625" bestFit="1" customWidth="1"/>
    <col min="15364" max="15364" width="10.140625" bestFit="1" customWidth="1"/>
    <col min="15365" max="15365" width="11.140625" customWidth="1"/>
    <col min="15366" max="15366" width="17.7109375" bestFit="1" customWidth="1"/>
    <col min="15367" max="15367" width="8.42578125" bestFit="1" customWidth="1"/>
    <col min="15368" max="15368" width="13.28515625" bestFit="1" customWidth="1"/>
    <col min="15620" max="15620" width="10.140625" bestFit="1" customWidth="1"/>
    <col min="15621" max="15621" width="11.140625" customWidth="1"/>
    <col min="15622" max="15622" width="17.7109375" bestFit="1" customWidth="1"/>
    <col min="15623" max="15623" width="8.42578125" bestFit="1" customWidth="1"/>
    <col min="15624" max="15624" width="13.28515625" bestFit="1" customWidth="1"/>
    <col min="15876" max="15876" width="10.140625" bestFit="1" customWidth="1"/>
    <col min="15877" max="15877" width="11.140625" customWidth="1"/>
    <col min="15878" max="15878" width="17.7109375" bestFit="1" customWidth="1"/>
    <col min="15879" max="15879" width="8.42578125" bestFit="1" customWidth="1"/>
    <col min="15880" max="15880" width="13.28515625" bestFit="1" customWidth="1"/>
    <col min="16132" max="16132" width="10.140625" bestFit="1" customWidth="1"/>
    <col min="16133" max="16133" width="11.140625" customWidth="1"/>
    <col min="16134" max="16134" width="17.7109375" bestFit="1" customWidth="1"/>
    <col min="16135" max="16135" width="8.42578125" bestFit="1" customWidth="1"/>
    <col min="16136" max="16136" width="13.28515625" bestFit="1" customWidth="1"/>
  </cols>
  <sheetData>
    <row r="1" spans="2:12" ht="15.75" thickBot="1" x14ac:dyDescent="0.3"/>
    <row r="2" spans="2:12" ht="18.75" thickBot="1" x14ac:dyDescent="0.3">
      <c r="B2" s="33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x14ac:dyDescent="0.25">
      <c r="B3" s="36"/>
      <c r="C3" s="37"/>
      <c r="D3" s="37"/>
      <c r="E3" s="37"/>
      <c r="F3" s="37"/>
      <c r="G3" s="37"/>
      <c r="H3" s="37"/>
      <c r="I3" s="37"/>
      <c r="J3" s="37"/>
      <c r="K3" s="27"/>
      <c r="L3" s="16"/>
    </row>
    <row r="4" spans="2:12" ht="15" customHeight="1" x14ac:dyDescent="0.25"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15" customHeight="1" x14ac:dyDescent="0.25">
      <c r="B5" s="38" t="s">
        <v>7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2:12" x14ac:dyDescent="0.25">
      <c r="B6" s="30" t="s">
        <v>9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 x14ac:dyDescent="0.25">
      <c r="B7" s="30" t="s">
        <v>6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ht="33" customHeight="1" x14ac:dyDescent="0.25">
      <c r="B8" s="44" t="s">
        <v>8</v>
      </c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2:12" x14ac:dyDescent="0.25">
      <c r="B9" s="9"/>
      <c r="C9" s="10"/>
      <c r="D9" s="28" t="s">
        <v>15</v>
      </c>
      <c r="E9" s="47" t="s">
        <v>21</v>
      </c>
      <c r="F9" s="47"/>
      <c r="G9" s="18"/>
      <c r="H9" s="18"/>
      <c r="I9" s="18"/>
      <c r="J9" s="10"/>
      <c r="K9" s="10"/>
      <c r="L9" s="8"/>
    </row>
    <row r="10" spans="2:12" x14ac:dyDescent="0.25">
      <c r="B10" s="9"/>
      <c r="C10" s="10"/>
      <c r="D10" s="47" t="s">
        <v>2</v>
      </c>
      <c r="E10" s="47"/>
      <c r="F10" s="14">
        <v>2700</v>
      </c>
      <c r="G10" s="18"/>
      <c r="H10" s="18"/>
      <c r="I10" s="18"/>
      <c r="J10" s="10"/>
      <c r="K10" s="10"/>
      <c r="L10" s="8"/>
    </row>
    <row r="11" spans="2:12" x14ac:dyDescent="0.25">
      <c r="B11" s="9"/>
      <c r="C11" s="10"/>
      <c r="D11" s="47" t="s">
        <v>3</v>
      </c>
      <c r="E11" s="47"/>
      <c r="F11" s="15">
        <v>10</v>
      </c>
      <c r="G11" s="18"/>
      <c r="H11" s="18"/>
      <c r="I11" s="18"/>
      <c r="J11" s="10"/>
      <c r="K11" s="10"/>
      <c r="L11" s="8"/>
    </row>
    <row r="12" spans="2:12" x14ac:dyDescent="0.25">
      <c r="B12" s="9"/>
      <c r="C12" s="10"/>
      <c r="D12" s="47" t="s">
        <v>5</v>
      </c>
      <c r="E12" s="47"/>
      <c r="F12" s="17">
        <f>F10/F11</f>
        <v>270</v>
      </c>
      <c r="G12" s="20"/>
      <c r="H12" s="20"/>
      <c r="I12" s="20"/>
      <c r="J12" s="10"/>
      <c r="K12" s="10"/>
      <c r="L12" s="8"/>
    </row>
    <row r="13" spans="2:12" x14ac:dyDescent="0.25">
      <c r="B13" s="9"/>
      <c r="C13" s="10"/>
      <c r="D13" s="10"/>
      <c r="E13" s="10"/>
      <c r="F13" s="10"/>
      <c r="G13" s="18"/>
      <c r="H13" s="18"/>
      <c r="I13" s="18"/>
      <c r="J13" s="10"/>
      <c r="K13" s="10"/>
      <c r="L13" s="8"/>
    </row>
    <row r="14" spans="2:12" ht="15" customHeight="1" x14ac:dyDescent="0.25">
      <c r="B14" s="9"/>
      <c r="C14" s="41" t="s">
        <v>12</v>
      </c>
      <c r="D14" s="41" t="s">
        <v>13</v>
      </c>
      <c r="E14" s="41" t="s">
        <v>20</v>
      </c>
      <c r="F14" s="41" t="s">
        <v>14</v>
      </c>
      <c r="G14" s="22"/>
      <c r="H14" s="42" t="s">
        <v>16</v>
      </c>
      <c r="I14" s="22"/>
      <c r="J14" s="47" t="s">
        <v>10</v>
      </c>
      <c r="K14" s="47"/>
      <c r="L14" s="8"/>
    </row>
    <row r="15" spans="2:12" x14ac:dyDescent="0.25">
      <c r="B15" s="9"/>
      <c r="C15" s="41"/>
      <c r="D15" s="41"/>
      <c r="E15" s="41"/>
      <c r="F15" s="41"/>
      <c r="G15" s="22"/>
      <c r="H15" s="43"/>
      <c r="I15" s="22"/>
      <c r="J15" s="28" t="s">
        <v>0</v>
      </c>
      <c r="K15" s="24" t="s">
        <v>11</v>
      </c>
      <c r="L15" s="8"/>
    </row>
    <row r="16" spans="2:12" x14ac:dyDescent="0.25">
      <c r="B16" s="9"/>
      <c r="C16" s="5"/>
      <c r="D16" s="6"/>
      <c r="E16" s="6"/>
      <c r="F16" s="7"/>
      <c r="G16" s="7"/>
      <c r="H16" s="25"/>
      <c r="I16" s="7"/>
      <c r="J16" s="17">
        <f>F12</f>
        <v>270</v>
      </c>
      <c r="K16" s="17">
        <f>F10</f>
        <v>2700</v>
      </c>
      <c r="L16" s="8"/>
    </row>
    <row r="17" spans="2:12" ht="29.25" customHeight="1" x14ac:dyDescent="0.25">
      <c r="B17" s="9"/>
      <c r="C17" s="4" t="s">
        <v>4</v>
      </c>
      <c r="D17" s="50" t="s">
        <v>23</v>
      </c>
      <c r="E17" s="51"/>
      <c r="F17" s="52"/>
      <c r="G17" s="23"/>
      <c r="H17" s="29" t="s">
        <v>1</v>
      </c>
      <c r="I17" s="7"/>
      <c r="J17" s="1"/>
      <c r="K17" s="1"/>
      <c r="L17" s="8"/>
    </row>
    <row r="18" spans="2:12" x14ac:dyDescent="0.25">
      <c r="B18" s="9"/>
      <c r="C18" s="1">
        <v>4</v>
      </c>
      <c r="D18" s="3">
        <v>44059</v>
      </c>
      <c r="E18" s="3">
        <v>44071</v>
      </c>
      <c r="F18" s="2">
        <v>17.5</v>
      </c>
      <c r="G18" s="7"/>
      <c r="H18" s="26"/>
      <c r="I18" s="5">
        <f>I16-(F18*$F$11)</f>
        <v>-175</v>
      </c>
      <c r="J18" s="17">
        <f>J16-F18</f>
        <v>252.5</v>
      </c>
      <c r="K18" s="17">
        <f>K16-(F18*$F$11)</f>
        <v>2525</v>
      </c>
      <c r="L18" s="8"/>
    </row>
    <row r="19" spans="2:12" x14ac:dyDescent="0.25">
      <c r="B19" s="9"/>
      <c r="C19" s="1">
        <v>5</v>
      </c>
      <c r="D19" s="3">
        <f>D18+14</f>
        <v>44073</v>
      </c>
      <c r="E19" s="3">
        <f>E18+14</f>
        <v>44085</v>
      </c>
      <c r="F19" s="2">
        <v>17.5</v>
      </c>
      <c r="G19" s="5"/>
      <c r="H19" s="26"/>
      <c r="I19" s="5"/>
      <c r="J19" s="17">
        <f>J18-F19</f>
        <v>235</v>
      </c>
      <c r="K19" s="17">
        <f>K18-(F19*$F$11)</f>
        <v>2350</v>
      </c>
      <c r="L19" s="8"/>
    </row>
    <row r="20" spans="2:12" x14ac:dyDescent="0.25">
      <c r="B20" s="9"/>
      <c r="C20" s="1">
        <v>6</v>
      </c>
      <c r="D20" s="3">
        <f>D19+14</f>
        <v>44087</v>
      </c>
      <c r="E20" s="3">
        <f>E19+14</f>
        <v>44099</v>
      </c>
      <c r="F20" s="2">
        <v>17.5</v>
      </c>
      <c r="G20" s="5"/>
      <c r="H20" s="26" t="s">
        <v>26</v>
      </c>
      <c r="I20" s="5"/>
      <c r="J20" s="17">
        <f t="shared" ref="J20:J25" si="0">J19-F20</f>
        <v>217.5</v>
      </c>
      <c r="K20" s="17">
        <f t="shared" ref="K20:K25" si="1">K19-(F20*$F$11)</f>
        <v>2175</v>
      </c>
      <c r="L20" s="8"/>
    </row>
    <row r="21" spans="2:12" x14ac:dyDescent="0.25">
      <c r="B21" s="9"/>
      <c r="C21" s="1">
        <v>7</v>
      </c>
      <c r="D21" s="3">
        <f t="shared" ref="D21:E25" si="2">D20+14</f>
        <v>44101</v>
      </c>
      <c r="E21" s="3">
        <f t="shared" si="2"/>
        <v>44113</v>
      </c>
      <c r="F21" s="2">
        <v>17.5</v>
      </c>
      <c r="G21" s="5"/>
      <c r="H21" s="26"/>
      <c r="I21" s="5"/>
      <c r="J21" s="17">
        <f t="shared" si="0"/>
        <v>200</v>
      </c>
      <c r="K21" s="17">
        <f t="shared" si="1"/>
        <v>2000</v>
      </c>
      <c r="L21" s="8"/>
    </row>
    <row r="22" spans="2:12" x14ac:dyDescent="0.25">
      <c r="B22" s="9"/>
      <c r="C22" s="1">
        <v>8</v>
      </c>
      <c r="D22" s="3">
        <f t="shared" si="2"/>
        <v>44115</v>
      </c>
      <c r="E22" s="3">
        <f t="shared" si="2"/>
        <v>44127</v>
      </c>
      <c r="F22" s="2">
        <v>17.5</v>
      </c>
      <c r="G22" s="5"/>
      <c r="H22" s="26" t="s">
        <v>17</v>
      </c>
      <c r="I22" s="5"/>
      <c r="J22" s="17">
        <f t="shared" si="0"/>
        <v>182.5</v>
      </c>
      <c r="K22" s="17">
        <f t="shared" si="1"/>
        <v>1825</v>
      </c>
      <c r="L22" s="8"/>
    </row>
    <row r="23" spans="2:12" x14ac:dyDescent="0.25">
      <c r="B23" s="9"/>
      <c r="C23" s="1">
        <v>9</v>
      </c>
      <c r="D23" s="3">
        <f t="shared" si="2"/>
        <v>44129</v>
      </c>
      <c r="E23" s="3">
        <f t="shared" si="2"/>
        <v>44141</v>
      </c>
      <c r="F23" s="2">
        <v>17.5</v>
      </c>
      <c r="G23" s="5"/>
      <c r="H23" s="26"/>
      <c r="I23" s="5"/>
      <c r="J23" s="17">
        <f t="shared" si="0"/>
        <v>165</v>
      </c>
      <c r="K23" s="17">
        <f t="shared" si="1"/>
        <v>1650</v>
      </c>
      <c r="L23" s="8"/>
    </row>
    <row r="24" spans="2:12" x14ac:dyDescent="0.25">
      <c r="B24" s="9"/>
      <c r="C24" s="1">
        <v>10</v>
      </c>
      <c r="D24" s="3">
        <f t="shared" si="2"/>
        <v>44143</v>
      </c>
      <c r="E24" s="3">
        <f t="shared" si="2"/>
        <v>44155</v>
      </c>
      <c r="F24" s="2">
        <v>17.5</v>
      </c>
      <c r="G24" s="5"/>
      <c r="H24" s="26"/>
      <c r="I24" s="5"/>
      <c r="J24" s="17">
        <f t="shared" si="0"/>
        <v>147.5</v>
      </c>
      <c r="K24" s="17">
        <f t="shared" si="1"/>
        <v>1475</v>
      </c>
      <c r="L24" s="8"/>
    </row>
    <row r="25" spans="2:12" x14ac:dyDescent="0.25">
      <c r="B25" s="9"/>
      <c r="C25" s="1">
        <v>11</v>
      </c>
      <c r="D25" s="3">
        <f t="shared" si="2"/>
        <v>44157</v>
      </c>
      <c r="E25" s="3">
        <f t="shared" si="2"/>
        <v>44169</v>
      </c>
      <c r="F25" s="2">
        <v>7.5</v>
      </c>
      <c r="G25" s="5"/>
      <c r="H25" s="26" t="s">
        <v>28</v>
      </c>
      <c r="I25" s="5"/>
      <c r="J25" s="17">
        <f t="shared" si="0"/>
        <v>140</v>
      </c>
      <c r="K25" s="17">
        <f t="shared" si="1"/>
        <v>1400</v>
      </c>
      <c r="L25" s="8"/>
    </row>
    <row r="26" spans="2:12" ht="30" customHeight="1" x14ac:dyDescent="0.25">
      <c r="B26" s="9"/>
      <c r="C26" s="4" t="s">
        <v>4</v>
      </c>
      <c r="D26" s="50" t="s">
        <v>24</v>
      </c>
      <c r="E26" s="51"/>
      <c r="F26" s="52"/>
      <c r="G26" s="5"/>
      <c r="H26" s="57" t="s">
        <v>27</v>
      </c>
      <c r="I26" s="5"/>
      <c r="J26" s="17">
        <f>J25-F26</f>
        <v>140</v>
      </c>
      <c r="K26" s="17">
        <f>K25-(F26*$F$11)</f>
        <v>1400</v>
      </c>
      <c r="L26" s="8"/>
    </row>
    <row r="27" spans="2:12" ht="29.25" customHeight="1" x14ac:dyDescent="0.25">
      <c r="B27" s="9"/>
      <c r="C27" s="1">
        <v>12</v>
      </c>
      <c r="D27" s="3">
        <f>D25+14</f>
        <v>44171</v>
      </c>
      <c r="E27" s="3">
        <f>E25+14</f>
        <v>44183</v>
      </c>
      <c r="F27" s="2">
        <v>0</v>
      </c>
      <c r="G27" s="58"/>
      <c r="H27" s="57"/>
      <c r="I27" s="58"/>
      <c r="J27" s="48" t="s">
        <v>1</v>
      </c>
      <c r="K27" s="49"/>
      <c r="L27" s="8"/>
    </row>
    <row r="28" spans="2:12" x14ac:dyDescent="0.25">
      <c r="B28" s="9"/>
      <c r="C28" s="1">
        <v>13</v>
      </c>
      <c r="D28" s="3">
        <f>D27+14</f>
        <v>44185</v>
      </c>
      <c r="E28" s="3">
        <v>44196</v>
      </c>
      <c r="F28" s="2">
        <v>0</v>
      </c>
      <c r="G28" s="5"/>
      <c r="H28" s="57"/>
      <c r="I28" s="5"/>
      <c r="J28" s="17">
        <f>J26-F28</f>
        <v>140</v>
      </c>
      <c r="K28" s="17">
        <f>K26-(F28*$F$11)</f>
        <v>1400</v>
      </c>
      <c r="L28" s="8"/>
    </row>
    <row r="29" spans="2:12" x14ac:dyDescent="0.25">
      <c r="B29" s="9"/>
      <c r="C29" s="1">
        <v>14</v>
      </c>
      <c r="D29" s="3">
        <f>D28+14</f>
        <v>44199</v>
      </c>
      <c r="E29" s="3">
        <v>44211</v>
      </c>
      <c r="F29" s="2">
        <v>0</v>
      </c>
      <c r="G29" s="5"/>
      <c r="H29" s="26"/>
      <c r="I29" s="5"/>
      <c r="J29" s="17">
        <f>J28-F29</f>
        <v>140</v>
      </c>
      <c r="K29" s="17">
        <f>K28-(F29*$F$11)</f>
        <v>1400</v>
      </c>
      <c r="L29" s="8"/>
    </row>
    <row r="30" spans="2:12" x14ac:dyDescent="0.25">
      <c r="B30" s="9"/>
      <c r="C30" s="1">
        <v>15</v>
      </c>
      <c r="D30" s="3">
        <f t="shared" ref="D30:E37" si="3">D29+14</f>
        <v>44213</v>
      </c>
      <c r="E30" s="3">
        <f t="shared" si="3"/>
        <v>44225</v>
      </c>
      <c r="F30" s="2">
        <v>17.5</v>
      </c>
      <c r="G30" s="5"/>
      <c r="H30" s="26" t="s">
        <v>29</v>
      </c>
      <c r="I30" s="5"/>
      <c r="J30" s="17">
        <f>J29-F30</f>
        <v>122.5</v>
      </c>
      <c r="K30" s="17">
        <f t="shared" ref="K30:K37" si="4">K29-(F30*$F$11)</f>
        <v>1225</v>
      </c>
      <c r="L30" s="8"/>
    </row>
    <row r="31" spans="2:12" x14ac:dyDescent="0.25">
      <c r="B31" s="9"/>
      <c r="C31" s="1">
        <v>16</v>
      </c>
      <c r="D31" s="3">
        <f t="shared" si="3"/>
        <v>44227</v>
      </c>
      <c r="E31" s="3">
        <f t="shared" si="3"/>
        <v>44239</v>
      </c>
      <c r="F31" s="2">
        <v>17.5</v>
      </c>
      <c r="G31" s="5"/>
      <c r="H31" s="26" t="s">
        <v>30</v>
      </c>
      <c r="I31" s="5"/>
      <c r="J31" s="17">
        <f t="shared" ref="J31:J37" si="5">J30-F31</f>
        <v>105</v>
      </c>
      <c r="K31" s="17">
        <f t="shared" si="4"/>
        <v>1050</v>
      </c>
      <c r="L31" s="8"/>
    </row>
    <row r="32" spans="2:12" x14ac:dyDescent="0.25">
      <c r="B32" s="9"/>
      <c r="C32" s="1">
        <v>17</v>
      </c>
      <c r="D32" s="3">
        <f t="shared" si="3"/>
        <v>44241</v>
      </c>
      <c r="E32" s="3">
        <f t="shared" si="3"/>
        <v>44253</v>
      </c>
      <c r="F32" s="2">
        <v>17.5</v>
      </c>
      <c r="G32" s="5"/>
      <c r="H32" s="26"/>
      <c r="I32" s="5"/>
      <c r="J32" s="17">
        <f t="shared" si="5"/>
        <v>87.5</v>
      </c>
      <c r="K32" s="17">
        <f t="shared" si="4"/>
        <v>875</v>
      </c>
      <c r="L32" s="8"/>
    </row>
    <row r="33" spans="2:12" x14ac:dyDescent="0.25">
      <c r="B33" s="9"/>
      <c r="C33" s="1">
        <v>18</v>
      </c>
      <c r="D33" s="3">
        <f t="shared" si="3"/>
        <v>44255</v>
      </c>
      <c r="E33" s="3">
        <f t="shared" si="3"/>
        <v>44267</v>
      </c>
      <c r="F33" s="2">
        <v>17.5</v>
      </c>
      <c r="G33" s="5"/>
      <c r="H33" s="26"/>
      <c r="I33" s="5"/>
      <c r="J33" s="17">
        <f t="shared" si="5"/>
        <v>70</v>
      </c>
      <c r="K33" s="17">
        <f t="shared" si="4"/>
        <v>700</v>
      </c>
      <c r="L33" s="8"/>
    </row>
    <row r="34" spans="2:12" x14ac:dyDescent="0.25">
      <c r="B34" s="9"/>
      <c r="C34" s="1">
        <v>19</v>
      </c>
      <c r="D34" s="3">
        <f t="shared" si="3"/>
        <v>44269</v>
      </c>
      <c r="E34" s="3">
        <f t="shared" si="3"/>
        <v>44281</v>
      </c>
      <c r="F34" s="2">
        <v>17.5</v>
      </c>
      <c r="G34" s="5"/>
      <c r="H34" s="26" t="s">
        <v>31</v>
      </c>
      <c r="I34" s="5"/>
      <c r="J34" s="17">
        <f t="shared" si="5"/>
        <v>52.5</v>
      </c>
      <c r="K34" s="17">
        <f t="shared" si="4"/>
        <v>525</v>
      </c>
      <c r="L34" s="8"/>
    </row>
    <row r="35" spans="2:12" x14ac:dyDescent="0.25">
      <c r="B35" s="9"/>
      <c r="C35" s="1">
        <v>20</v>
      </c>
      <c r="D35" s="3">
        <f t="shared" si="3"/>
        <v>44283</v>
      </c>
      <c r="E35" s="3">
        <f t="shared" si="3"/>
        <v>44295</v>
      </c>
      <c r="F35" s="2">
        <v>17.5</v>
      </c>
      <c r="G35" s="5"/>
      <c r="H35" s="26"/>
      <c r="I35" s="5"/>
      <c r="J35" s="17">
        <f t="shared" si="5"/>
        <v>35</v>
      </c>
      <c r="K35" s="17">
        <f t="shared" si="4"/>
        <v>350</v>
      </c>
      <c r="L35" s="8"/>
    </row>
    <row r="36" spans="2:12" x14ac:dyDescent="0.25">
      <c r="B36" s="9"/>
      <c r="C36" s="1">
        <v>21</v>
      </c>
      <c r="D36" s="3">
        <f t="shared" si="3"/>
        <v>44297</v>
      </c>
      <c r="E36" s="3">
        <f t="shared" si="3"/>
        <v>44309</v>
      </c>
      <c r="F36" s="2">
        <v>17.5</v>
      </c>
      <c r="G36" s="5"/>
      <c r="H36" s="26" t="s">
        <v>32</v>
      </c>
      <c r="I36" s="5"/>
      <c r="J36" s="17">
        <f t="shared" si="5"/>
        <v>17.5</v>
      </c>
      <c r="K36" s="17">
        <f t="shared" si="4"/>
        <v>175</v>
      </c>
      <c r="L36" s="8"/>
    </row>
    <row r="37" spans="2:12" x14ac:dyDescent="0.25">
      <c r="B37" s="9"/>
      <c r="C37" s="1">
        <v>22</v>
      </c>
      <c r="D37" s="3">
        <f t="shared" si="3"/>
        <v>44311</v>
      </c>
      <c r="E37" s="3">
        <f t="shared" si="3"/>
        <v>44323</v>
      </c>
      <c r="F37" s="2">
        <v>17.5</v>
      </c>
      <c r="G37" s="5"/>
      <c r="H37" s="26"/>
      <c r="I37" s="5"/>
      <c r="J37" s="17">
        <f t="shared" si="5"/>
        <v>0</v>
      </c>
      <c r="K37" s="17">
        <f t="shared" si="4"/>
        <v>0</v>
      </c>
      <c r="L37" s="8"/>
    </row>
    <row r="38" spans="2:12" ht="30.75" customHeight="1" x14ac:dyDescent="0.25">
      <c r="B38" s="9"/>
      <c r="C38" s="4" t="s">
        <v>1</v>
      </c>
      <c r="D38" s="50" t="s">
        <v>25</v>
      </c>
      <c r="E38" s="51"/>
      <c r="F38" s="52"/>
      <c r="G38" s="23"/>
      <c r="H38" s="53" t="s">
        <v>33</v>
      </c>
      <c r="I38" s="23"/>
      <c r="J38" s="48" t="s">
        <v>1</v>
      </c>
      <c r="K38" s="49"/>
      <c r="L38" s="8"/>
    </row>
    <row r="39" spans="2:12" ht="30.75" customHeight="1" x14ac:dyDescent="0.25">
      <c r="B39" s="9"/>
      <c r="C39" s="1">
        <v>23</v>
      </c>
      <c r="D39" s="3">
        <f>D37+14</f>
        <v>44325</v>
      </c>
      <c r="E39" s="55">
        <f>E37+14</f>
        <v>44337</v>
      </c>
      <c r="F39" s="56"/>
      <c r="G39" s="23"/>
      <c r="H39" s="54"/>
      <c r="I39" s="23"/>
      <c r="J39" s="48" t="s">
        <v>1</v>
      </c>
      <c r="K39" s="49"/>
      <c r="L39" s="8"/>
    </row>
    <row r="40" spans="2:12" ht="15.75" thickBot="1" x14ac:dyDescent="0.3">
      <c r="B40" s="11"/>
      <c r="C40" s="12"/>
      <c r="D40" s="12"/>
      <c r="E40" s="12"/>
      <c r="F40" s="12"/>
      <c r="G40" s="21"/>
      <c r="H40" s="21"/>
      <c r="I40" s="21"/>
      <c r="J40" s="12"/>
      <c r="K40" s="12"/>
      <c r="L40" s="13"/>
    </row>
  </sheetData>
  <mergeCells count="24">
    <mergeCell ref="J39:K39"/>
    <mergeCell ref="H38:H39"/>
    <mergeCell ref="D26:F26"/>
    <mergeCell ref="J14:K14"/>
    <mergeCell ref="J27:K27"/>
    <mergeCell ref="D38:F38"/>
    <mergeCell ref="J38:K38"/>
    <mergeCell ref="D17:F17"/>
    <mergeCell ref="B8:L8"/>
    <mergeCell ref="E9:F9"/>
    <mergeCell ref="D10:E10"/>
    <mergeCell ref="D11:E11"/>
    <mergeCell ref="D12:E12"/>
    <mergeCell ref="C14:C15"/>
    <mergeCell ref="D14:D15"/>
    <mergeCell ref="E14:E15"/>
    <mergeCell ref="F14:F15"/>
    <mergeCell ref="H14:H15"/>
    <mergeCell ref="B7:L7"/>
    <mergeCell ref="B2:L2"/>
    <mergeCell ref="B3:J3"/>
    <mergeCell ref="B4:L4"/>
    <mergeCell ref="B5:L5"/>
    <mergeCell ref="B6:L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opLeftCell="A12" zoomScale="85" zoomScaleNormal="85" workbookViewId="0">
      <selection activeCell="F27" sqref="F27:F37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19" customWidth="1"/>
    <col min="8" max="8" width="27.7109375" style="19" customWidth="1"/>
    <col min="9" max="9" width="1.7109375" style="19" customWidth="1"/>
    <col min="10" max="11" width="10.85546875" customWidth="1"/>
    <col min="12" max="12" width="16.7109375" customWidth="1"/>
    <col min="260" max="260" width="10.140625" bestFit="1" customWidth="1"/>
    <col min="261" max="261" width="11.140625" customWidth="1"/>
    <col min="262" max="262" width="17.7109375" bestFit="1" customWidth="1"/>
    <col min="263" max="263" width="8.42578125" bestFit="1" customWidth="1"/>
    <col min="264" max="264" width="13.28515625" bestFit="1" customWidth="1"/>
    <col min="516" max="516" width="10.140625" bestFit="1" customWidth="1"/>
    <col min="517" max="517" width="11.140625" customWidth="1"/>
    <col min="518" max="518" width="17.7109375" bestFit="1" customWidth="1"/>
    <col min="519" max="519" width="8.42578125" bestFit="1" customWidth="1"/>
    <col min="520" max="520" width="13.28515625" bestFit="1" customWidth="1"/>
    <col min="772" max="772" width="10.140625" bestFit="1" customWidth="1"/>
    <col min="773" max="773" width="11.140625" customWidth="1"/>
    <col min="774" max="774" width="17.7109375" bestFit="1" customWidth="1"/>
    <col min="775" max="775" width="8.42578125" bestFit="1" customWidth="1"/>
    <col min="776" max="776" width="13.28515625" bestFit="1" customWidth="1"/>
    <col min="1028" max="1028" width="10.140625" bestFit="1" customWidth="1"/>
    <col min="1029" max="1029" width="11.140625" customWidth="1"/>
    <col min="1030" max="1030" width="17.7109375" bestFit="1" customWidth="1"/>
    <col min="1031" max="1031" width="8.42578125" bestFit="1" customWidth="1"/>
    <col min="1032" max="1032" width="13.28515625" bestFit="1" customWidth="1"/>
    <col min="1284" max="1284" width="10.140625" bestFit="1" customWidth="1"/>
    <col min="1285" max="1285" width="11.140625" customWidth="1"/>
    <col min="1286" max="1286" width="17.7109375" bestFit="1" customWidth="1"/>
    <col min="1287" max="1287" width="8.42578125" bestFit="1" customWidth="1"/>
    <col min="1288" max="1288" width="13.28515625" bestFit="1" customWidth="1"/>
    <col min="1540" max="1540" width="10.140625" bestFit="1" customWidth="1"/>
    <col min="1541" max="1541" width="11.140625" customWidth="1"/>
    <col min="1542" max="1542" width="17.7109375" bestFit="1" customWidth="1"/>
    <col min="1543" max="1543" width="8.42578125" bestFit="1" customWidth="1"/>
    <col min="1544" max="1544" width="13.28515625" bestFit="1" customWidth="1"/>
    <col min="1796" max="1796" width="10.140625" bestFit="1" customWidth="1"/>
    <col min="1797" max="1797" width="11.140625" customWidth="1"/>
    <col min="1798" max="1798" width="17.7109375" bestFit="1" customWidth="1"/>
    <col min="1799" max="1799" width="8.42578125" bestFit="1" customWidth="1"/>
    <col min="1800" max="1800" width="13.28515625" bestFit="1" customWidth="1"/>
    <col min="2052" max="2052" width="10.140625" bestFit="1" customWidth="1"/>
    <col min="2053" max="2053" width="11.140625" customWidth="1"/>
    <col min="2054" max="2054" width="17.7109375" bestFit="1" customWidth="1"/>
    <col min="2055" max="2055" width="8.42578125" bestFit="1" customWidth="1"/>
    <col min="2056" max="2056" width="13.28515625" bestFit="1" customWidth="1"/>
    <col min="2308" max="2308" width="10.140625" bestFit="1" customWidth="1"/>
    <col min="2309" max="2309" width="11.140625" customWidth="1"/>
    <col min="2310" max="2310" width="17.7109375" bestFit="1" customWidth="1"/>
    <col min="2311" max="2311" width="8.42578125" bestFit="1" customWidth="1"/>
    <col min="2312" max="2312" width="13.28515625" bestFit="1" customWidth="1"/>
    <col min="2564" max="2564" width="10.140625" bestFit="1" customWidth="1"/>
    <col min="2565" max="2565" width="11.140625" customWidth="1"/>
    <col min="2566" max="2566" width="17.7109375" bestFit="1" customWidth="1"/>
    <col min="2567" max="2567" width="8.42578125" bestFit="1" customWidth="1"/>
    <col min="2568" max="2568" width="13.28515625" bestFit="1" customWidth="1"/>
    <col min="2820" max="2820" width="10.140625" bestFit="1" customWidth="1"/>
    <col min="2821" max="2821" width="11.140625" customWidth="1"/>
    <col min="2822" max="2822" width="17.7109375" bestFit="1" customWidth="1"/>
    <col min="2823" max="2823" width="8.42578125" bestFit="1" customWidth="1"/>
    <col min="2824" max="2824" width="13.28515625" bestFit="1" customWidth="1"/>
    <col min="3076" max="3076" width="10.140625" bestFit="1" customWidth="1"/>
    <col min="3077" max="3077" width="11.140625" customWidth="1"/>
    <col min="3078" max="3078" width="17.7109375" bestFit="1" customWidth="1"/>
    <col min="3079" max="3079" width="8.42578125" bestFit="1" customWidth="1"/>
    <col min="3080" max="3080" width="13.28515625" bestFit="1" customWidth="1"/>
    <col min="3332" max="3332" width="10.140625" bestFit="1" customWidth="1"/>
    <col min="3333" max="3333" width="11.140625" customWidth="1"/>
    <col min="3334" max="3334" width="17.7109375" bestFit="1" customWidth="1"/>
    <col min="3335" max="3335" width="8.42578125" bestFit="1" customWidth="1"/>
    <col min="3336" max="3336" width="13.28515625" bestFit="1" customWidth="1"/>
    <col min="3588" max="3588" width="10.140625" bestFit="1" customWidth="1"/>
    <col min="3589" max="3589" width="11.140625" customWidth="1"/>
    <col min="3590" max="3590" width="17.7109375" bestFit="1" customWidth="1"/>
    <col min="3591" max="3591" width="8.42578125" bestFit="1" customWidth="1"/>
    <col min="3592" max="3592" width="13.28515625" bestFit="1" customWidth="1"/>
    <col min="3844" max="3844" width="10.140625" bestFit="1" customWidth="1"/>
    <col min="3845" max="3845" width="11.140625" customWidth="1"/>
    <col min="3846" max="3846" width="17.7109375" bestFit="1" customWidth="1"/>
    <col min="3847" max="3847" width="8.42578125" bestFit="1" customWidth="1"/>
    <col min="3848" max="3848" width="13.28515625" bestFit="1" customWidth="1"/>
    <col min="4100" max="4100" width="10.140625" bestFit="1" customWidth="1"/>
    <col min="4101" max="4101" width="11.140625" customWidth="1"/>
    <col min="4102" max="4102" width="17.7109375" bestFit="1" customWidth="1"/>
    <col min="4103" max="4103" width="8.42578125" bestFit="1" customWidth="1"/>
    <col min="4104" max="4104" width="13.28515625" bestFit="1" customWidth="1"/>
    <col min="4356" max="4356" width="10.140625" bestFit="1" customWidth="1"/>
    <col min="4357" max="4357" width="11.140625" customWidth="1"/>
    <col min="4358" max="4358" width="17.7109375" bestFit="1" customWidth="1"/>
    <col min="4359" max="4359" width="8.42578125" bestFit="1" customWidth="1"/>
    <col min="4360" max="4360" width="13.28515625" bestFit="1" customWidth="1"/>
    <col min="4612" max="4612" width="10.140625" bestFit="1" customWidth="1"/>
    <col min="4613" max="4613" width="11.140625" customWidth="1"/>
    <col min="4614" max="4614" width="17.7109375" bestFit="1" customWidth="1"/>
    <col min="4615" max="4615" width="8.42578125" bestFit="1" customWidth="1"/>
    <col min="4616" max="4616" width="13.28515625" bestFit="1" customWidth="1"/>
    <col min="4868" max="4868" width="10.140625" bestFit="1" customWidth="1"/>
    <col min="4869" max="4869" width="11.140625" customWidth="1"/>
    <col min="4870" max="4870" width="17.7109375" bestFit="1" customWidth="1"/>
    <col min="4871" max="4871" width="8.42578125" bestFit="1" customWidth="1"/>
    <col min="4872" max="4872" width="13.28515625" bestFit="1" customWidth="1"/>
    <col min="5124" max="5124" width="10.140625" bestFit="1" customWidth="1"/>
    <col min="5125" max="5125" width="11.140625" customWidth="1"/>
    <col min="5126" max="5126" width="17.7109375" bestFit="1" customWidth="1"/>
    <col min="5127" max="5127" width="8.42578125" bestFit="1" customWidth="1"/>
    <col min="5128" max="5128" width="13.28515625" bestFit="1" customWidth="1"/>
    <col min="5380" max="5380" width="10.140625" bestFit="1" customWidth="1"/>
    <col min="5381" max="5381" width="11.140625" customWidth="1"/>
    <col min="5382" max="5382" width="17.7109375" bestFit="1" customWidth="1"/>
    <col min="5383" max="5383" width="8.42578125" bestFit="1" customWidth="1"/>
    <col min="5384" max="5384" width="13.28515625" bestFit="1" customWidth="1"/>
    <col min="5636" max="5636" width="10.140625" bestFit="1" customWidth="1"/>
    <col min="5637" max="5637" width="11.140625" customWidth="1"/>
    <col min="5638" max="5638" width="17.7109375" bestFit="1" customWidth="1"/>
    <col min="5639" max="5639" width="8.42578125" bestFit="1" customWidth="1"/>
    <col min="5640" max="5640" width="13.28515625" bestFit="1" customWidth="1"/>
    <col min="5892" max="5892" width="10.140625" bestFit="1" customWidth="1"/>
    <col min="5893" max="5893" width="11.140625" customWidth="1"/>
    <col min="5894" max="5894" width="17.7109375" bestFit="1" customWidth="1"/>
    <col min="5895" max="5895" width="8.42578125" bestFit="1" customWidth="1"/>
    <col min="5896" max="5896" width="13.28515625" bestFit="1" customWidth="1"/>
    <col min="6148" max="6148" width="10.140625" bestFit="1" customWidth="1"/>
    <col min="6149" max="6149" width="11.140625" customWidth="1"/>
    <col min="6150" max="6150" width="17.7109375" bestFit="1" customWidth="1"/>
    <col min="6151" max="6151" width="8.42578125" bestFit="1" customWidth="1"/>
    <col min="6152" max="6152" width="13.28515625" bestFit="1" customWidth="1"/>
    <col min="6404" max="6404" width="10.140625" bestFit="1" customWidth="1"/>
    <col min="6405" max="6405" width="11.140625" customWidth="1"/>
    <col min="6406" max="6406" width="17.7109375" bestFit="1" customWidth="1"/>
    <col min="6407" max="6407" width="8.42578125" bestFit="1" customWidth="1"/>
    <col min="6408" max="6408" width="13.28515625" bestFit="1" customWidth="1"/>
    <col min="6660" max="6660" width="10.140625" bestFit="1" customWidth="1"/>
    <col min="6661" max="6661" width="11.140625" customWidth="1"/>
    <col min="6662" max="6662" width="17.7109375" bestFit="1" customWidth="1"/>
    <col min="6663" max="6663" width="8.42578125" bestFit="1" customWidth="1"/>
    <col min="6664" max="6664" width="13.28515625" bestFit="1" customWidth="1"/>
    <col min="6916" max="6916" width="10.140625" bestFit="1" customWidth="1"/>
    <col min="6917" max="6917" width="11.140625" customWidth="1"/>
    <col min="6918" max="6918" width="17.7109375" bestFit="1" customWidth="1"/>
    <col min="6919" max="6919" width="8.42578125" bestFit="1" customWidth="1"/>
    <col min="6920" max="6920" width="13.28515625" bestFit="1" customWidth="1"/>
    <col min="7172" max="7172" width="10.140625" bestFit="1" customWidth="1"/>
    <col min="7173" max="7173" width="11.140625" customWidth="1"/>
    <col min="7174" max="7174" width="17.7109375" bestFit="1" customWidth="1"/>
    <col min="7175" max="7175" width="8.42578125" bestFit="1" customWidth="1"/>
    <col min="7176" max="7176" width="13.28515625" bestFit="1" customWidth="1"/>
    <col min="7428" max="7428" width="10.140625" bestFit="1" customWidth="1"/>
    <col min="7429" max="7429" width="11.140625" customWidth="1"/>
    <col min="7430" max="7430" width="17.7109375" bestFit="1" customWidth="1"/>
    <col min="7431" max="7431" width="8.42578125" bestFit="1" customWidth="1"/>
    <col min="7432" max="7432" width="13.28515625" bestFit="1" customWidth="1"/>
    <col min="7684" max="7684" width="10.140625" bestFit="1" customWidth="1"/>
    <col min="7685" max="7685" width="11.140625" customWidth="1"/>
    <col min="7686" max="7686" width="17.7109375" bestFit="1" customWidth="1"/>
    <col min="7687" max="7687" width="8.42578125" bestFit="1" customWidth="1"/>
    <col min="7688" max="7688" width="13.28515625" bestFit="1" customWidth="1"/>
    <col min="7940" max="7940" width="10.140625" bestFit="1" customWidth="1"/>
    <col min="7941" max="7941" width="11.140625" customWidth="1"/>
    <col min="7942" max="7942" width="17.7109375" bestFit="1" customWidth="1"/>
    <col min="7943" max="7943" width="8.42578125" bestFit="1" customWidth="1"/>
    <col min="7944" max="7944" width="13.28515625" bestFit="1" customWidth="1"/>
    <col min="8196" max="8196" width="10.140625" bestFit="1" customWidth="1"/>
    <col min="8197" max="8197" width="11.140625" customWidth="1"/>
    <col min="8198" max="8198" width="17.7109375" bestFit="1" customWidth="1"/>
    <col min="8199" max="8199" width="8.42578125" bestFit="1" customWidth="1"/>
    <col min="8200" max="8200" width="13.28515625" bestFit="1" customWidth="1"/>
    <col min="8452" max="8452" width="10.140625" bestFit="1" customWidth="1"/>
    <col min="8453" max="8453" width="11.140625" customWidth="1"/>
    <col min="8454" max="8454" width="17.7109375" bestFit="1" customWidth="1"/>
    <col min="8455" max="8455" width="8.42578125" bestFit="1" customWidth="1"/>
    <col min="8456" max="8456" width="13.28515625" bestFit="1" customWidth="1"/>
    <col min="8708" max="8708" width="10.140625" bestFit="1" customWidth="1"/>
    <col min="8709" max="8709" width="11.140625" customWidth="1"/>
    <col min="8710" max="8710" width="17.7109375" bestFit="1" customWidth="1"/>
    <col min="8711" max="8711" width="8.42578125" bestFit="1" customWidth="1"/>
    <col min="8712" max="8712" width="13.28515625" bestFit="1" customWidth="1"/>
    <col min="8964" max="8964" width="10.140625" bestFit="1" customWidth="1"/>
    <col min="8965" max="8965" width="11.140625" customWidth="1"/>
    <col min="8966" max="8966" width="17.7109375" bestFit="1" customWidth="1"/>
    <col min="8967" max="8967" width="8.42578125" bestFit="1" customWidth="1"/>
    <col min="8968" max="8968" width="13.28515625" bestFit="1" customWidth="1"/>
    <col min="9220" max="9220" width="10.140625" bestFit="1" customWidth="1"/>
    <col min="9221" max="9221" width="11.140625" customWidth="1"/>
    <col min="9222" max="9222" width="17.7109375" bestFit="1" customWidth="1"/>
    <col min="9223" max="9223" width="8.42578125" bestFit="1" customWidth="1"/>
    <col min="9224" max="9224" width="13.28515625" bestFit="1" customWidth="1"/>
    <col min="9476" max="9476" width="10.140625" bestFit="1" customWidth="1"/>
    <col min="9477" max="9477" width="11.140625" customWidth="1"/>
    <col min="9478" max="9478" width="17.7109375" bestFit="1" customWidth="1"/>
    <col min="9479" max="9479" width="8.42578125" bestFit="1" customWidth="1"/>
    <col min="9480" max="9480" width="13.28515625" bestFit="1" customWidth="1"/>
    <col min="9732" max="9732" width="10.140625" bestFit="1" customWidth="1"/>
    <col min="9733" max="9733" width="11.140625" customWidth="1"/>
    <col min="9734" max="9734" width="17.7109375" bestFit="1" customWidth="1"/>
    <col min="9735" max="9735" width="8.42578125" bestFit="1" customWidth="1"/>
    <col min="9736" max="9736" width="13.28515625" bestFit="1" customWidth="1"/>
    <col min="9988" max="9988" width="10.140625" bestFit="1" customWidth="1"/>
    <col min="9989" max="9989" width="11.140625" customWidth="1"/>
    <col min="9990" max="9990" width="17.7109375" bestFit="1" customWidth="1"/>
    <col min="9991" max="9991" width="8.42578125" bestFit="1" customWidth="1"/>
    <col min="9992" max="9992" width="13.28515625" bestFit="1" customWidth="1"/>
    <col min="10244" max="10244" width="10.140625" bestFit="1" customWidth="1"/>
    <col min="10245" max="10245" width="11.140625" customWidth="1"/>
    <col min="10246" max="10246" width="17.7109375" bestFit="1" customWidth="1"/>
    <col min="10247" max="10247" width="8.42578125" bestFit="1" customWidth="1"/>
    <col min="10248" max="10248" width="13.28515625" bestFit="1" customWidth="1"/>
    <col min="10500" max="10500" width="10.140625" bestFit="1" customWidth="1"/>
    <col min="10501" max="10501" width="11.140625" customWidth="1"/>
    <col min="10502" max="10502" width="17.7109375" bestFit="1" customWidth="1"/>
    <col min="10503" max="10503" width="8.42578125" bestFit="1" customWidth="1"/>
    <col min="10504" max="10504" width="13.28515625" bestFit="1" customWidth="1"/>
    <col min="10756" max="10756" width="10.140625" bestFit="1" customWidth="1"/>
    <col min="10757" max="10757" width="11.140625" customWidth="1"/>
    <col min="10758" max="10758" width="17.7109375" bestFit="1" customWidth="1"/>
    <col min="10759" max="10759" width="8.42578125" bestFit="1" customWidth="1"/>
    <col min="10760" max="10760" width="13.28515625" bestFit="1" customWidth="1"/>
    <col min="11012" max="11012" width="10.140625" bestFit="1" customWidth="1"/>
    <col min="11013" max="11013" width="11.140625" customWidth="1"/>
    <col min="11014" max="11014" width="17.7109375" bestFit="1" customWidth="1"/>
    <col min="11015" max="11015" width="8.42578125" bestFit="1" customWidth="1"/>
    <col min="11016" max="11016" width="13.28515625" bestFit="1" customWidth="1"/>
    <col min="11268" max="11268" width="10.140625" bestFit="1" customWidth="1"/>
    <col min="11269" max="11269" width="11.140625" customWidth="1"/>
    <col min="11270" max="11270" width="17.7109375" bestFit="1" customWidth="1"/>
    <col min="11271" max="11271" width="8.42578125" bestFit="1" customWidth="1"/>
    <col min="11272" max="11272" width="13.28515625" bestFit="1" customWidth="1"/>
    <col min="11524" max="11524" width="10.140625" bestFit="1" customWidth="1"/>
    <col min="11525" max="11525" width="11.140625" customWidth="1"/>
    <col min="11526" max="11526" width="17.7109375" bestFit="1" customWidth="1"/>
    <col min="11527" max="11527" width="8.42578125" bestFit="1" customWidth="1"/>
    <col min="11528" max="11528" width="13.28515625" bestFit="1" customWidth="1"/>
    <col min="11780" max="11780" width="10.140625" bestFit="1" customWidth="1"/>
    <col min="11781" max="11781" width="11.140625" customWidth="1"/>
    <col min="11782" max="11782" width="17.7109375" bestFit="1" customWidth="1"/>
    <col min="11783" max="11783" width="8.42578125" bestFit="1" customWidth="1"/>
    <col min="11784" max="11784" width="13.28515625" bestFit="1" customWidth="1"/>
    <col min="12036" max="12036" width="10.140625" bestFit="1" customWidth="1"/>
    <col min="12037" max="12037" width="11.140625" customWidth="1"/>
    <col min="12038" max="12038" width="17.7109375" bestFit="1" customWidth="1"/>
    <col min="12039" max="12039" width="8.42578125" bestFit="1" customWidth="1"/>
    <col min="12040" max="12040" width="13.28515625" bestFit="1" customWidth="1"/>
    <col min="12292" max="12292" width="10.140625" bestFit="1" customWidth="1"/>
    <col min="12293" max="12293" width="11.140625" customWidth="1"/>
    <col min="12294" max="12294" width="17.7109375" bestFit="1" customWidth="1"/>
    <col min="12295" max="12295" width="8.42578125" bestFit="1" customWidth="1"/>
    <col min="12296" max="12296" width="13.28515625" bestFit="1" customWidth="1"/>
    <col min="12548" max="12548" width="10.140625" bestFit="1" customWidth="1"/>
    <col min="12549" max="12549" width="11.140625" customWidth="1"/>
    <col min="12550" max="12550" width="17.7109375" bestFit="1" customWidth="1"/>
    <col min="12551" max="12551" width="8.42578125" bestFit="1" customWidth="1"/>
    <col min="12552" max="12552" width="13.28515625" bestFit="1" customWidth="1"/>
    <col min="12804" max="12804" width="10.140625" bestFit="1" customWidth="1"/>
    <col min="12805" max="12805" width="11.140625" customWidth="1"/>
    <col min="12806" max="12806" width="17.7109375" bestFit="1" customWidth="1"/>
    <col min="12807" max="12807" width="8.42578125" bestFit="1" customWidth="1"/>
    <col min="12808" max="12808" width="13.28515625" bestFit="1" customWidth="1"/>
    <col min="13060" max="13060" width="10.140625" bestFit="1" customWidth="1"/>
    <col min="13061" max="13061" width="11.140625" customWidth="1"/>
    <col min="13062" max="13062" width="17.7109375" bestFit="1" customWidth="1"/>
    <col min="13063" max="13063" width="8.42578125" bestFit="1" customWidth="1"/>
    <col min="13064" max="13064" width="13.28515625" bestFit="1" customWidth="1"/>
    <col min="13316" max="13316" width="10.140625" bestFit="1" customWidth="1"/>
    <col min="13317" max="13317" width="11.140625" customWidth="1"/>
    <col min="13318" max="13318" width="17.7109375" bestFit="1" customWidth="1"/>
    <col min="13319" max="13319" width="8.42578125" bestFit="1" customWidth="1"/>
    <col min="13320" max="13320" width="13.28515625" bestFit="1" customWidth="1"/>
    <col min="13572" max="13572" width="10.140625" bestFit="1" customWidth="1"/>
    <col min="13573" max="13573" width="11.140625" customWidth="1"/>
    <col min="13574" max="13574" width="17.7109375" bestFit="1" customWidth="1"/>
    <col min="13575" max="13575" width="8.42578125" bestFit="1" customWidth="1"/>
    <col min="13576" max="13576" width="13.28515625" bestFit="1" customWidth="1"/>
    <col min="13828" max="13828" width="10.140625" bestFit="1" customWidth="1"/>
    <col min="13829" max="13829" width="11.140625" customWidth="1"/>
    <col min="13830" max="13830" width="17.7109375" bestFit="1" customWidth="1"/>
    <col min="13831" max="13831" width="8.42578125" bestFit="1" customWidth="1"/>
    <col min="13832" max="13832" width="13.28515625" bestFit="1" customWidth="1"/>
    <col min="14084" max="14084" width="10.140625" bestFit="1" customWidth="1"/>
    <col min="14085" max="14085" width="11.140625" customWidth="1"/>
    <col min="14086" max="14086" width="17.7109375" bestFit="1" customWidth="1"/>
    <col min="14087" max="14087" width="8.42578125" bestFit="1" customWidth="1"/>
    <col min="14088" max="14088" width="13.28515625" bestFit="1" customWidth="1"/>
    <col min="14340" max="14340" width="10.140625" bestFit="1" customWidth="1"/>
    <col min="14341" max="14341" width="11.140625" customWidth="1"/>
    <col min="14342" max="14342" width="17.7109375" bestFit="1" customWidth="1"/>
    <col min="14343" max="14343" width="8.42578125" bestFit="1" customWidth="1"/>
    <col min="14344" max="14344" width="13.28515625" bestFit="1" customWidth="1"/>
    <col min="14596" max="14596" width="10.140625" bestFit="1" customWidth="1"/>
    <col min="14597" max="14597" width="11.140625" customWidth="1"/>
    <col min="14598" max="14598" width="17.7109375" bestFit="1" customWidth="1"/>
    <col min="14599" max="14599" width="8.42578125" bestFit="1" customWidth="1"/>
    <col min="14600" max="14600" width="13.28515625" bestFit="1" customWidth="1"/>
    <col min="14852" max="14852" width="10.140625" bestFit="1" customWidth="1"/>
    <col min="14853" max="14853" width="11.140625" customWidth="1"/>
    <col min="14854" max="14854" width="17.7109375" bestFit="1" customWidth="1"/>
    <col min="14855" max="14855" width="8.42578125" bestFit="1" customWidth="1"/>
    <col min="14856" max="14856" width="13.28515625" bestFit="1" customWidth="1"/>
    <col min="15108" max="15108" width="10.140625" bestFit="1" customWidth="1"/>
    <col min="15109" max="15109" width="11.140625" customWidth="1"/>
    <col min="15110" max="15110" width="17.7109375" bestFit="1" customWidth="1"/>
    <col min="15111" max="15111" width="8.42578125" bestFit="1" customWidth="1"/>
    <col min="15112" max="15112" width="13.28515625" bestFit="1" customWidth="1"/>
    <col min="15364" max="15364" width="10.140625" bestFit="1" customWidth="1"/>
    <col min="15365" max="15365" width="11.140625" customWidth="1"/>
    <col min="15366" max="15366" width="17.7109375" bestFit="1" customWidth="1"/>
    <col min="15367" max="15367" width="8.42578125" bestFit="1" customWidth="1"/>
    <col min="15368" max="15368" width="13.28515625" bestFit="1" customWidth="1"/>
    <col min="15620" max="15620" width="10.140625" bestFit="1" customWidth="1"/>
    <col min="15621" max="15621" width="11.140625" customWidth="1"/>
    <col min="15622" max="15622" width="17.7109375" bestFit="1" customWidth="1"/>
    <col min="15623" max="15623" width="8.42578125" bestFit="1" customWidth="1"/>
    <col min="15624" max="15624" width="13.28515625" bestFit="1" customWidth="1"/>
    <col min="15876" max="15876" width="10.140625" bestFit="1" customWidth="1"/>
    <col min="15877" max="15877" width="11.140625" customWidth="1"/>
    <col min="15878" max="15878" width="17.7109375" bestFit="1" customWidth="1"/>
    <col min="15879" max="15879" width="8.42578125" bestFit="1" customWidth="1"/>
    <col min="15880" max="15880" width="13.28515625" bestFit="1" customWidth="1"/>
    <col min="16132" max="16132" width="10.140625" bestFit="1" customWidth="1"/>
    <col min="16133" max="16133" width="11.140625" customWidth="1"/>
    <col min="16134" max="16134" width="17.7109375" bestFit="1" customWidth="1"/>
    <col min="16135" max="16135" width="8.42578125" bestFit="1" customWidth="1"/>
    <col min="16136" max="16136" width="13.28515625" bestFit="1" customWidth="1"/>
  </cols>
  <sheetData>
    <row r="1" spans="2:12" ht="15.75" thickBot="1" x14ac:dyDescent="0.3"/>
    <row r="2" spans="2:12" ht="18.75" thickBot="1" x14ac:dyDescent="0.3">
      <c r="B2" s="33" t="s">
        <v>18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x14ac:dyDescent="0.25">
      <c r="B3" s="36"/>
      <c r="C3" s="37"/>
      <c r="D3" s="37"/>
      <c r="E3" s="37"/>
      <c r="F3" s="37"/>
      <c r="G3" s="37"/>
      <c r="H3" s="37"/>
      <c r="I3" s="37"/>
      <c r="J3" s="37"/>
      <c r="K3" s="27"/>
      <c r="L3" s="16"/>
    </row>
    <row r="4" spans="2:12" ht="15" customHeight="1" x14ac:dyDescent="0.25"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15" customHeight="1" x14ac:dyDescent="0.25">
      <c r="B5" s="38" t="s">
        <v>7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2:12" x14ac:dyDescent="0.25">
      <c r="B6" s="30" t="s">
        <v>9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 x14ac:dyDescent="0.25">
      <c r="B7" s="30" t="s">
        <v>6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ht="33" customHeight="1" x14ac:dyDescent="0.25">
      <c r="B8" s="44" t="s">
        <v>8</v>
      </c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2:12" x14ac:dyDescent="0.25">
      <c r="B9" s="9"/>
      <c r="C9" s="10"/>
      <c r="D9" s="28" t="s">
        <v>15</v>
      </c>
      <c r="E9" s="47"/>
      <c r="F9" s="47"/>
      <c r="G9" s="18"/>
      <c r="H9" s="18"/>
      <c r="I9" s="18"/>
      <c r="J9" s="10"/>
      <c r="K9" s="10"/>
      <c r="L9" s="8"/>
    </row>
    <row r="10" spans="2:12" x14ac:dyDescent="0.25">
      <c r="B10" s="9"/>
      <c r="C10" s="10"/>
      <c r="D10" s="47" t="s">
        <v>2</v>
      </c>
      <c r="E10" s="47"/>
      <c r="F10" s="14">
        <v>2700</v>
      </c>
      <c r="G10" s="18"/>
      <c r="H10" s="18"/>
      <c r="I10" s="18"/>
      <c r="J10" s="10"/>
      <c r="K10" s="10"/>
      <c r="L10" s="8"/>
    </row>
    <row r="11" spans="2:12" x14ac:dyDescent="0.25">
      <c r="B11" s="9"/>
      <c r="C11" s="10"/>
      <c r="D11" s="47" t="s">
        <v>3</v>
      </c>
      <c r="E11" s="47"/>
      <c r="F11" s="15">
        <v>10</v>
      </c>
      <c r="G11" s="18"/>
      <c r="H11" s="18"/>
      <c r="I11" s="18"/>
      <c r="J11" s="10"/>
      <c r="K11" s="10"/>
      <c r="L11" s="8"/>
    </row>
    <row r="12" spans="2:12" x14ac:dyDescent="0.25">
      <c r="B12" s="9"/>
      <c r="C12" s="10"/>
      <c r="D12" s="47" t="s">
        <v>5</v>
      </c>
      <c r="E12" s="47"/>
      <c r="F12" s="17">
        <f>F10/F11</f>
        <v>270</v>
      </c>
      <c r="G12" s="20"/>
      <c r="H12" s="20"/>
      <c r="I12" s="20"/>
      <c r="J12" s="10"/>
      <c r="K12" s="10"/>
      <c r="L12" s="8"/>
    </row>
    <row r="13" spans="2:12" x14ac:dyDescent="0.25">
      <c r="B13" s="9"/>
      <c r="C13" s="10"/>
      <c r="D13" s="10"/>
      <c r="E13" s="10"/>
      <c r="F13" s="10"/>
      <c r="G13" s="18"/>
      <c r="H13" s="18"/>
      <c r="I13" s="18"/>
      <c r="J13" s="10"/>
      <c r="K13" s="10"/>
      <c r="L13" s="8"/>
    </row>
    <row r="14" spans="2:12" ht="15" customHeight="1" x14ac:dyDescent="0.25">
      <c r="B14" s="9"/>
      <c r="C14" s="41" t="s">
        <v>12</v>
      </c>
      <c r="D14" s="41" t="s">
        <v>13</v>
      </c>
      <c r="E14" s="41" t="s">
        <v>20</v>
      </c>
      <c r="F14" s="41" t="s">
        <v>14</v>
      </c>
      <c r="G14" s="22"/>
      <c r="H14" s="42" t="s">
        <v>16</v>
      </c>
      <c r="I14" s="22"/>
      <c r="J14" s="47" t="s">
        <v>10</v>
      </c>
      <c r="K14" s="47"/>
      <c r="L14" s="8"/>
    </row>
    <row r="15" spans="2:12" x14ac:dyDescent="0.25">
      <c r="B15" s="9"/>
      <c r="C15" s="41"/>
      <c r="D15" s="41"/>
      <c r="E15" s="41"/>
      <c r="F15" s="41"/>
      <c r="G15" s="22"/>
      <c r="H15" s="43"/>
      <c r="I15" s="22"/>
      <c r="J15" s="28" t="s">
        <v>0</v>
      </c>
      <c r="K15" s="24" t="s">
        <v>11</v>
      </c>
      <c r="L15" s="8"/>
    </row>
    <row r="16" spans="2:12" x14ac:dyDescent="0.25">
      <c r="B16" s="9"/>
      <c r="C16" s="5"/>
      <c r="D16" s="6"/>
      <c r="E16" s="6"/>
      <c r="F16" s="7"/>
      <c r="G16" s="7"/>
      <c r="H16" s="25"/>
      <c r="I16" s="7"/>
      <c r="J16" s="17">
        <f>F12</f>
        <v>270</v>
      </c>
      <c r="K16" s="17">
        <f>F10</f>
        <v>2700</v>
      </c>
      <c r="L16" s="8"/>
    </row>
    <row r="17" spans="2:12" ht="29.25" customHeight="1" x14ac:dyDescent="0.25">
      <c r="B17" s="9"/>
      <c r="C17" s="4" t="s">
        <v>4</v>
      </c>
      <c r="D17" s="50" t="s">
        <v>23</v>
      </c>
      <c r="E17" s="51"/>
      <c r="F17" s="52"/>
      <c r="G17" s="23"/>
      <c r="H17" s="29" t="s">
        <v>1</v>
      </c>
      <c r="I17" s="7"/>
      <c r="J17" s="1"/>
      <c r="K17" s="1"/>
      <c r="L17" s="8"/>
    </row>
    <row r="18" spans="2:12" x14ac:dyDescent="0.25">
      <c r="B18" s="9"/>
      <c r="C18" s="1">
        <v>4</v>
      </c>
      <c r="D18" s="3">
        <v>44059</v>
      </c>
      <c r="E18" s="3">
        <v>44071</v>
      </c>
      <c r="F18" s="2"/>
      <c r="G18" s="7"/>
      <c r="H18" s="26"/>
      <c r="I18" s="5">
        <f>I16-(F18*$F$11)</f>
        <v>0</v>
      </c>
      <c r="J18" s="17">
        <f>J16-F18</f>
        <v>270</v>
      </c>
      <c r="K18" s="17">
        <f>K16-(F18*$F$11)</f>
        <v>2700</v>
      </c>
      <c r="L18" s="8"/>
    </row>
    <row r="19" spans="2:12" x14ac:dyDescent="0.25">
      <c r="B19" s="9"/>
      <c r="C19" s="1">
        <v>5</v>
      </c>
      <c r="D19" s="3">
        <f>D18+14</f>
        <v>44073</v>
      </c>
      <c r="E19" s="3">
        <f>E18+14</f>
        <v>44085</v>
      </c>
      <c r="F19" s="2"/>
      <c r="G19" s="5"/>
      <c r="H19" s="26"/>
      <c r="I19" s="5"/>
      <c r="J19" s="17">
        <f>J18-F19</f>
        <v>270</v>
      </c>
      <c r="K19" s="17">
        <f>K18-(F19*$F$11)</f>
        <v>2700</v>
      </c>
      <c r="L19" s="8"/>
    </row>
    <row r="20" spans="2:12" x14ac:dyDescent="0.25">
      <c r="B20" s="9"/>
      <c r="C20" s="1">
        <v>6</v>
      </c>
      <c r="D20" s="3">
        <f>D19+14</f>
        <v>44087</v>
      </c>
      <c r="E20" s="3">
        <f>E19+14</f>
        <v>44099</v>
      </c>
      <c r="F20" s="2"/>
      <c r="G20" s="5"/>
      <c r="H20" s="26" t="s">
        <v>26</v>
      </c>
      <c r="I20" s="5"/>
      <c r="J20" s="17">
        <f t="shared" ref="J20:J25" si="0">J19-F20</f>
        <v>270</v>
      </c>
      <c r="K20" s="17">
        <f t="shared" ref="K20:K25" si="1">K19-(F20*$F$11)</f>
        <v>2700</v>
      </c>
      <c r="L20" s="8"/>
    </row>
    <row r="21" spans="2:12" x14ac:dyDescent="0.25">
      <c r="B21" s="9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5"/>
      <c r="H21" s="26"/>
      <c r="I21" s="5"/>
      <c r="J21" s="17">
        <f t="shared" si="0"/>
        <v>270</v>
      </c>
      <c r="K21" s="17">
        <f t="shared" si="1"/>
        <v>2700</v>
      </c>
      <c r="L21" s="8"/>
    </row>
    <row r="22" spans="2:12" x14ac:dyDescent="0.25">
      <c r="B22" s="9"/>
      <c r="C22" s="1">
        <v>8</v>
      </c>
      <c r="D22" s="3">
        <f t="shared" si="2"/>
        <v>44115</v>
      </c>
      <c r="E22" s="3">
        <f t="shared" si="2"/>
        <v>44127</v>
      </c>
      <c r="F22" s="2"/>
      <c r="G22" s="5"/>
      <c r="H22" s="26" t="s">
        <v>17</v>
      </c>
      <c r="I22" s="5"/>
      <c r="J22" s="17">
        <f t="shared" si="0"/>
        <v>270</v>
      </c>
      <c r="K22" s="17">
        <f t="shared" si="1"/>
        <v>2700</v>
      </c>
      <c r="L22" s="8"/>
    </row>
    <row r="23" spans="2:12" x14ac:dyDescent="0.25">
      <c r="B23" s="9"/>
      <c r="C23" s="1">
        <v>9</v>
      </c>
      <c r="D23" s="3">
        <f t="shared" si="2"/>
        <v>44129</v>
      </c>
      <c r="E23" s="3">
        <f t="shared" si="2"/>
        <v>44141</v>
      </c>
      <c r="F23" s="2"/>
      <c r="G23" s="5"/>
      <c r="H23" s="26"/>
      <c r="I23" s="5"/>
      <c r="J23" s="17">
        <f t="shared" si="0"/>
        <v>270</v>
      </c>
      <c r="K23" s="17">
        <f t="shared" si="1"/>
        <v>2700</v>
      </c>
      <c r="L23" s="8"/>
    </row>
    <row r="24" spans="2:12" x14ac:dyDescent="0.25">
      <c r="B24" s="9"/>
      <c r="C24" s="1">
        <v>10</v>
      </c>
      <c r="D24" s="3">
        <f t="shared" si="2"/>
        <v>44143</v>
      </c>
      <c r="E24" s="3">
        <f t="shared" si="2"/>
        <v>44155</v>
      </c>
      <c r="F24" s="2"/>
      <c r="G24" s="5"/>
      <c r="H24" s="26"/>
      <c r="I24" s="5"/>
      <c r="J24" s="17">
        <f t="shared" si="0"/>
        <v>270</v>
      </c>
      <c r="K24" s="17">
        <f t="shared" si="1"/>
        <v>2700</v>
      </c>
      <c r="L24" s="8"/>
    </row>
    <row r="25" spans="2:12" x14ac:dyDescent="0.25">
      <c r="B25" s="9"/>
      <c r="C25" s="1">
        <v>11</v>
      </c>
      <c r="D25" s="3">
        <f t="shared" si="2"/>
        <v>44157</v>
      </c>
      <c r="E25" s="3">
        <f t="shared" si="2"/>
        <v>44169</v>
      </c>
      <c r="F25" s="2"/>
      <c r="G25" s="5"/>
      <c r="H25" s="26" t="s">
        <v>28</v>
      </c>
      <c r="I25" s="5"/>
      <c r="J25" s="17">
        <f t="shared" si="0"/>
        <v>270</v>
      </c>
      <c r="K25" s="17">
        <f t="shared" si="1"/>
        <v>2700</v>
      </c>
      <c r="L25" s="8"/>
    </row>
    <row r="26" spans="2:12" ht="30" customHeight="1" x14ac:dyDescent="0.25">
      <c r="B26" s="9"/>
      <c r="C26" s="4" t="s">
        <v>4</v>
      </c>
      <c r="D26" s="50" t="s">
        <v>24</v>
      </c>
      <c r="E26" s="51"/>
      <c r="F26" s="52"/>
      <c r="G26" s="5"/>
      <c r="H26" s="57" t="s">
        <v>27</v>
      </c>
      <c r="I26" s="5"/>
      <c r="J26" s="17">
        <f>J25-F26</f>
        <v>270</v>
      </c>
      <c r="K26" s="17">
        <f>K25-(F26*$F$11)</f>
        <v>2700</v>
      </c>
      <c r="L26" s="8"/>
    </row>
    <row r="27" spans="2:12" ht="29.25" customHeight="1" x14ac:dyDescent="0.25">
      <c r="B27" s="9"/>
      <c r="C27" s="1">
        <v>12</v>
      </c>
      <c r="D27" s="3">
        <f>D25+14</f>
        <v>44171</v>
      </c>
      <c r="E27" s="3">
        <f>E25+14</f>
        <v>44183</v>
      </c>
      <c r="F27" s="2"/>
      <c r="G27" s="58"/>
      <c r="H27" s="57"/>
      <c r="I27" s="23"/>
      <c r="J27" s="48" t="s">
        <v>1</v>
      </c>
      <c r="K27" s="49"/>
      <c r="L27" s="8"/>
    </row>
    <row r="28" spans="2:12" x14ac:dyDescent="0.25">
      <c r="B28" s="9"/>
      <c r="C28" s="1">
        <v>13</v>
      </c>
      <c r="D28" s="3">
        <f>D27+14</f>
        <v>44185</v>
      </c>
      <c r="E28" s="3">
        <v>44196</v>
      </c>
      <c r="F28" s="2"/>
      <c r="G28" s="5"/>
      <c r="H28" s="57"/>
      <c r="I28" s="5"/>
      <c r="J28" s="17">
        <f>J26-F28</f>
        <v>270</v>
      </c>
      <c r="K28" s="17">
        <f>K26-(F28*$F$11)</f>
        <v>2700</v>
      </c>
      <c r="L28" s="8"/>
    </row>
    <row r="29" spans="2:12" x14ac:dyDescent="0.25">
      <c r="B29" s="9"/>
      <c r="C29" s="1">
        <v>14</v>
      </c>
      <c r="D29" s="3">
        <f>D28+14</f>
        <v>44199</v>
      </c>
      <c r="E29" s="3">
        <v>44211</v>
      </c>
      <c r="F29" s="2"/>
      <c r="G29" s="5"/>
      <c r="H29" s="26"/>
      <c r="I29" s="5"/>
      <c r="J29" s="17">
        <f>J28-F29</f>
        <v>270</v>
      </c>
      <c r="K29" s="17">
        <f>K28-(F29*$F$11)</f>
        <v>2700</v>
      </c>
      <c r="L29" s="8"/>
    </row>
    <row r="30" spans="2:12" x14ac:dyDescent="0.25">
      <c r="B30" s="9"/>
      <c r="C30" s="1">
        <v>15</v>
      </c>
      <c r="D30" s="3">
        <f t="shared" ref="D30:E37" si="3">D29+14</f>
        <v>44213</v>
      </c>
      <c r="E30" s="3">
        <f t="shared" si="3"/>
        <v>44225</v>
      </c>
      <c r="F30" s="2"/>
      <c r="G30" s="5"/>
      <c r="H30" s="26" t="s">
        <v>29</v>
      </c>
      <c r="I30" s="5"/>
      <c r="J30" s="17">
        <f>J29-F30</f>
        <v>270</v>
      </c>
      <c r="K30" s="17">
        <f t="shared" ref="K30:K37" si="4">K29-(F30*$F$11)</f>
        <v>2700</v>
      </c>
      <c r="L30" s="8"/>
    </row>
    <row r="31" spans="2:12" x14ac:dyDescent="0.25">
      <c r="B31" s="9"/>
      <c r="C31" s="1">
        <v>16</v>
      </c>
      <c r="D31" s="3">
        <f t="shared" si="3"/>
        <v>44227</v>
      </c>
      <c r="E31" s="3">
        <f t="shared" si="3"/>
        <v>44239</v>
      </c>
      <c r="F31" s="2"/>
      <c r="G31" s="5"/>
      <c r="H31" s="26" t="s">
        <v>30</v>
      </c>
      <c r="I31" s="5"/>
      <c r="J31" s="17">
        <f t="shared" ref="J31:J37" si="5">J30-F31</f>
        <v>270</v>
      </c>
      <c r="K31" s="17">
        <f t="shared" si="4"/>
        <v>2700</v>
      </c>
      <c r="L31" s="8"/>
    </row>
    <row r="32" spans="2:12" x14ac:dyDescent="0.25">
      <c r="B32" s="9"/>
      <c r="C32" s="1">
        <v>17</v>
      </c>
      <c r="D32" s="3">
        <f t="shared" si="3"/>
        <v>44241</v>
      </c>
      <c r="E32" s="3">
        <f t="shared" si="3"/>
        <v>44253</v>
      </c>
      <c r="F32" s="2"/>
      <c r="G32" s="5"/>
      <c r="H32" s="26"/>
      <c r="I32" s="5"/>
      <c r="J32" s="17">
        <f t="shared" si="5"/>
        <v>270</v>
      </c>
      <c r="K32" s="17">
        <f t="shared" si="4"/>
        <v>2700</v>
      </c>
      <c r="L32" s="8"/>
    </row>
    <row r="33" spans="2:12" x14ac:dyDescent="0.25">
      <c r="B33" s="9"/>
      <c r="C33" s="1">
        <v>18</v>
      </c>
      <c r="D33" s="3">
        <f t="shared" si="3"/>
        <v>44255</v>
      </c>
      <c r="E33" s="3">
        <f t="shared" si="3"/>
        <v>44267</v>
      </c>
      <c r="F33" s="2"/>
      <c r="G33" s="5"/>
      <c r="H33" s="26"/>
      <c r="I33" s="5"/>
      <c r="J33" s="17">
        <f t="shared" si="5"/>
        <v>270</v>
      </c>
      <c r="K33" s="17">
        <f t="shared" si="4"/>
        <v>2700</v>
      </c>
      <c r="L33" s="8"/>
    </row>
    <row r="34" spans="2:12" x14ac:dyDescent="0.25">
      <c r="B34" s="9"/>
      <c r="C34" s="1">
        <v>19</v>
      </c>
      <c r="D34" s="3">
        <f t="shared" si="3"/>
        <v>44269</v>
      </c>
      <c r="E34" s="3">
        <f t="shared" si="3"/>
        <v>44281</v>
      </c>
      <c r="F34" s="2"/>
      <c r="G34" s="5"/>
      <c r="H34" s="26" t="s">
        <v>31</v>
      </c>
      <c r="I34" s="5"/>
      <c r="J34" s="17">
        <f t="shared" si="5"/>
        <v>270</v>
      </c>
      <c r="K34" s="17">
        <f t="shared" si="4"/>
        <v>2700</v>
      </c>
      <c r="L34" s="8"/>
    </row>
    <row r="35" spans="2:12" x14ac:dyDescent="0.25">
      <c r="B35" s="9"/>
      <c r="C35" s="1">
        <v>20</v>
      </c>
      <c r="D35" s="3">
        <f t="shared" si="3"/>
        <v>44283</v>
      </c>
      <c r="E35" s="3">
        <f t="shared" si="3"/>
        <v>44295</v>
      </c>
      <c r="F35" s="2"/>
      <c r="G35" s="5"/>
      <c r="H35" s="26"/>
      <c r="I35" s="5"/>
      <c r="J35" s="17">
        <f t="shared" si="5"/>
        <v>270</v>
      </c>
      <c r="K35" s="17">
        <f t="shared" si="4"/>
        <v>2700</v>
      </c>
      <c r="L35" s="8"/>
    </row>
    <row r="36" spans="2:12" x14ac:dyDescent="0.25">
      <c r="B36" s="9"/>
      <c r="C36" s="1">
        <v>21</v>
      </c>
      <c r="D36" s="3">
        <f t="shared" si="3"/>
        <v>44297</v>
      </c>
      <c r="E36" s="3">
        <f t="shared" si="3"/>
        <v>44309</v>
      </c>
      <c r="F36" s="2"/>
      <c r="G36" s="5"/>
      <c r="H36" s="26" t="s">
        <v>32</v>
      </c>
      <c r="I36" s="5"/>
      <c r="J36" s="17">
        <f t="shared" si="5"/>
        <v>270</v>
      </c>
      <c r="K36" s="17">
        <f t="shared" si="4"/>
        <v>2700</v>
      </c>
      <c r="L36" s="8"/>
    </row>
    <row r="37" spans="2:12" x14ac:dyDescent="0.25">
      <c r="B37" s="9"/>
      <c r="C37" s="1">
        <v>22</v>
      </c>
      <c r="D37" s="3">
        <f t="shared" si="3"/>
        <v>44311</v>
      </c>
      <c r="E37" s="3">
        <f t="shared" si="3"/>
        <v>44323</v>
      </c>
      <c r="F37" s="2"/>
      <c r="G37" s="5"/>
      <c r="H37" s="26"/>
      <c r="I37" s="5"/>
      <c r="J37" s="17">
        <f t="shared" si="5"/>
        <v>270</v>
      </c>
      <c r="K37" s="17">
        <f t="shared" si="4"/>
        <v>2700</v>
      </c>
      <c r="L37" s="8"/>
    </row>
    <row r="38" spans="2:12" ht="30.75" customHeight="1" x14ac:dyDescent="0.25">
      <c r="B38" s="9"/>
      <c r="C38" s="4" t="s">
        <v>1</v>
      </c>
      <c r="D38" s="50" t="s">
        <v>25</v>
      </c>
      <c r="E38" s="51"/>
      <c r="F38" s="52"/>
      <c r="G38" s="23"/>
      <c r="H38" s="53" t="s">
        <v>33</v>
      </c>
      <c r="I38" s="23"/>
      <c r="J38" s="48" t="s">
        <v>1</v>
      </c>
      <c r="K38" s="49"/>
      <c r="L38" s="8"/>
    </row>
    <row r="39" spans="2:12" ht="30.75" customHeight="1" x14ac:dyDescent="0.25">
      <c r="B39" s="9"/>
      <c r="C39" s="1">
        <v>23</v>
      </c>
      <c r="D39" s="3">
        <f>D37+14</f>
        <v>44325</v>
      </c>
      <c r="E39" s="55">
        <f>E37+14</f>
        <v>44337</v>
      </c>
      <c r="F39" s="56"/>
      <c r="G39" s="23"/>
      <c r="H39" s="54"/>
      <c r="I39" s="23"/>
      <c r="J39" s="48" t="s">
        <v>1</v>
      </c>
      <c r="K39" s="49"/>
      <c r="L39" s="8"/>
    </row>
    <row r="40" spans="2:12" ht="15.75" thickBot="1" x14ac:dyDescent="0.3">
      <c r="B40" s="11"/>
      <c r="C40" s="12"/>
      <c r="D40" s="12"/>
      <c r="E40" s="12"/>
      <c r="F40" s="12"/>
      <c r="G40" s="21"/>
      <c r="H40" s="21"/>
      <c r="I40" s="21"/>
      <c r="J40" s="12"/>
      <c r="K40" s="12"/>
      <c r="L40" s="13"/>
    </row>
  </sheetData>
  <mergeCells count="24">
    <mergeCell ref="D10:E10"/>
    <mergeCell ref="D11:E11"/>
    <mergeCell ref="D12:E12"/>
    <mergeCell ref="B3:J3"/>
    <mergeCell ref="B8:L8"/>
    <mergeCell ref="E9:F9"/>
    <mergeCell ref="B2:L2"/>
    <mergeCell ref="B4:L4"/>
    <mergeCell ref="B5:L5"/>
    <mergeCell ref="B6:L6"/>
    <mergeCell ref="B7:L7"/>
    <mergeCell ref="C14:C15"/>
    <mergeCell ref="D14:D15"/>
    <mergeCell ref="E14:E15"/>
    <mergeCell ref="F14:F15"/>
    <mergeCell ref="H14:H15"/>
    <mergeCell ref="J38:K38"/>
    <mergeCell ref="J39:K39"/>
    <mergeCell ref="J14:K14"/>
    <mergeCell ref="D17:F17"/>
    <mergeCell ref="J27:K27"/>
    <mergeCell ref="D38:F38"/>
    <mergeCell ref="H38:H39"/>
    <mergeCell ref="D26:F26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Calculator</vt:lpstr>
      <vt:lpstr>Calculator!Print_Area</vt:lpstr>
      <vt:lpstr>Example!Print_Area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Leonard, Josh</cp:lastModifiedBy>
  <cp:lastPrinted>2017-01-20T21:41:43Z</cp:lastPrinted>
  <dcterms:created xsi:type="dcterms:W3CDTF">2013-05-06T19:54:45Z</dcterms:created>
  <dcterms:modified xsi:type="dcterms:W3CDTF">2020-05-29T20:53:35Z</dcterms:modified>
</cp:coreProperties>
</file>