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2020-21\"/>
    </mc:Choice>
  </mc:AlternateContent>
  <bookViews>
    <workbookView xWindow="0" yWindow="0" windowWidth="17955" windowHeight="10320"/>
  </bookViews>
  <sheets>
    <sheet name="Example" sheetId="2" r:id="rId1"/>
    <sheet name="Calculator" sheetId="1" r:id="rId2"/>
  </sheets>
  <definedNames>
    <definedName name="_xlnm.Print_Area" localSheetId="1">Calculator!$B$2:$L$40</definedName>
    <definedName name="_xlnm.Print_Area" localSheetId="0">Example!$B$2:$L$40</definedName>
  </definedNames>
  <calcPr calcId="162913"/>
</workbook>
</file>

<file path=xl/calcChain.xml><?xml version="1.0" encoding="utf-8"?>
<calcChain xmlns="http://schemas.openxmlformats.org/spreadsheetml/2006/main">
  <c r="E30" i="1" l="1"/>
  <c r="E31" i="1" s="1"/>
  <c r="E32" i="1" s="1"/>
  <c r="E33" i="1" s="1"/>
  <c r="E34" i="1" s="1"/>
  <c r="E35" i="1" s="1"/>
  <c r="E36" i="1" s="1"/>
  <c r="E37" i="1" s="1"/>
  <c r="E39" i="1" s="1"/>
  <c r="E19" i="1"/>
  <c r="E20" i="1" s="1"/>
  <c r="E21" i="1" s="1"/>
  <c r="E22" i="1" s="1"/>
  <c r="E23" i="1" s="1"/>
  <c r="E24" i="1" s="1"/>
  <c r="E25" i="1" s="1"/>
  <c r="E27" i="1" s="1"/>
  <c r="D19" i="1"/>
  <c r="D20" i="1" s="1"/>
  <c r="D21" i="1" s="1"/>
  <c r="D22" i="1" s="1"/>
  <c r="D23" i="1" s="1"/>
  <c r="D24" i="1" s="1"/>
  <c r="D25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E31" i="2"/>
  <c r="E32" i="2" s="1"/>
  <c r="E33" i="2" s="1"/>
  <c r="E34" i="2" s="1"/>
  <c r="E35" i="2" s="1"/>
  <c r="E36" i="2" s="1"/>
  <c r="E37" i="2" s="1"/>
  <c r="E39" i="2" s="1"/>
  <c r="E30" i="2"/>
  <c r="E19" i="2"/>
  <c r="E20" i="2" s="1"/>
  <c r="E21" i="2" s="1"/>
  <c r="E22" i="2" s="1"/>
  <c r="E23" i="2" s="1"/>
  <c r="E24" i="2" s="1"/>
  <c r="E25" i="2" s="1"/>
  <c r="E27" i="2" s="1"/>
  <c r="D19" i="2"/>
  <c r="D20" i="2" s="1"/>
  <c r="D21" i="2" s="1"/>
  <c r="D22" i="2" s="1"/>
  <c r="D23" i="2" s="1"/>
  <c r="D24" i="2" s="1"/>
  <c r="D25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I18" i="1" l="1"/>
  <c r="K16" i="1"/>
  <c r="K18" i="1" s="1"/>
  <c r="K19" i="1" s="1"/>
  <c r="K20" i="1" s="1"/>
  <c r="K21" i="1" s="1"/>
  <c r="K22" i="1" s="1"/>
  <c r="K23" i="1" s="1"/>
  <c r="K24" i="1" s="1"/>
  <c r="K25" i="1" s="1"/>
  <c r="K26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I18" i="2"/>
  <c r="F12" i="1" l="1"/>
  <c r="J16" i="1" s="1"/>
  <c r="J18" i="1" s="1"/>
  <c r="J19" i="1" s="1"/>
  <c r="J20" i="1" s="1"/>
  <c r="J21" i="1" s="1"/>
  <c r="J22" i="1" s="1"/>
  <c r="J23" i="1" s="1"/>
  <c r="J24" i="1" s="1"/>
  <c r="J25" i="1" s="1"/>
  <c r="J26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K16" i="2" l="1"/>
  <c r="F12" i="2"/>
  <c r="J16" i="2" s="1"/>
  <c r="J18" i="2" l="1"/>
  <c r="J19" i="2" s="1"/>
  <c r="J20" i="2" s="1"/>
  <c r="J21" i="2" s="1"/>
  <c r="J22" i="2" s="1"/>
  <c r="J23" i="2" s="1"/>
  <c r="J24" i="2" s="1"/>
  <c r="J25" i="2" s="1"/>
  <c r="J26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K18" i="2"/>
  <c r="K19" i="2" s="1"/>
  <c r="K20" i="2" s="1"/>
  <c r="K21" i="2" s="1"/>
  <c r="K22" i="2" s="1"/>
  <c r="K23" i="2" s="1"/>
  <c r="K24" i="2" s="1"/>
  <c r="K25" i="2" s="1"/>
  <c r="K26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</calcChain>
</file>

<file path=xl/sharedStrings.xml><?xml version="1.0" encoding="utf-8"?>
<sst xmlns="http://schemas.openxmlformats.org/spreadsheetml/2006/main" count="75" uniqueCount="34">
  <si>
    <t>Hours</t>
  </si>
  <si>
    <t>********</t>
  </si>
  <si>
    <t>FWS Allottment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</si>
  <si>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</si>
  <si>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</si>
  <si>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</si>
  <si>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</si>
  <si>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</si>
  <si>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</si>
  <si>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</si>
  <si>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</si>
  <si>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</si>
  <si>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</si>
  <si>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</si>
  <si>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Hours
Reported</t>
  </si>
  <si>
    <t>Name</t>
  </si>
  <si>
    <t>Break Periods</t>
  </si>
  <si>
    <t>10/12: University Day</t>
  </si>
  <si>
    <t>2019-2020 Work-Study Time &amp; Earnings Log</t>
  </si>
  <si>
    <t>1.  Enter the student's WS award amount in the WS allottment box below (green cell F10).</t>
  </si>
  <si>
    <t>Disbursement Date</t>
  </si>
  <si>
    <t>Ramases Tarheel</t>
  </si>
  <si>
    <t>2020-2021 Work-Study Time &amp; Earnings Log</t>
  </si>
  <si>
    <t>August 3rd is the first day students can begin work for the Fall 2020 semester</t>
  </si>
  <si>
    <t>November 24, 2020 is the last day Fall-only students can work during the Fall 2020 semester</t>
  </si>
  <si>
    <t>May 4, 2021 is the last day FWS students can work during the Spring 2021 semester.  
CW students can work through May 10th.</t>
  </si>
  <si>
    <t>9/7: Labor Day</t>
  </si>
  <si>
    <t>11/26: Thanksgiving Recess</t>
  </si>
  <si>
    <t>11/18-24: Exams/Reading Days</t>
  </si>
  <si>
    <t>1/6: 1st Day of Spring Classes</t>
  </si>
  <si>
    <t>1/18: MLK Day</t>
  </si>
  <si>
    <t>3/5-3/14: Spring Break</t>
  </si>
  <si>
    <t>4/2: Holiday</t>
  </si>
  <si>
    <t>4/26-5/4: Exams/Reading Days
5/9: Commencement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</si>
</sst>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15" fontId="0" fillId="0" borderId="18" xfId="0" applyNumberFormat="1" applyFont="1" applyFill="1" applyBorder="1" applyAlignment="1">
      <alignment horizontal="center" vertical="center" wrapText="1"/>
    </xf>
    <xf numFmtId="15" fontId="0" fillId="0" borderId="19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Border="1"/>
    <xf numFmtId="2" fontId="0" fillId="2" borderId="1" xfId="0" applyNumberFormat="1" applyFill="1" applyBorder="1"/>
    <xf numFmtId="0" fontId="0" fillId="0" borderId="1" xfId="0" applyFill="1" applyBorder="1" applyAlignment="1">
      <alignment vertical="center" wrapText="1"/>
    </xf>
    <xf numFmtId="15" fontId="4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85" zoomScaleNormal="85" workbookViewId="0">
      <selection activeCell="D26" sqref="D26:F26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19" customWidth="1"/>
    <col min="8" max="8" width="29.5703125" style="19" customWidth="1"/>
    <col min="9" max="9" width="1.7109375" style="19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.75" thickBot="1" x14ac:dyDescent="0.3"/>
    <row r="2" spans="2:12" ht="18.75" thickBot="1" x14ac:dyDescent="0.3">
      <c r="B2" s="33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x14ac:dyDescent="0.25">
      <c r="B3" s="36"/>
      <c r="C3" s="37"/>
      <c r="D3" s="37"/>
      <c r="E3" s="37"/>
      <c r="F3" s="37"/>
      <c r="G3" s="37"/>
      <c r="H3" s="37"/>
      <c r="I3" s="37"/>
      <c r="J3" s="37"/>
      <c r="K3" s="27"/>
      <c r="L3" s="16"/>
    </row>
    <row r="4" spans="2:12" ht="15" customHeight="1" x14ac:dyDescent="0.25"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5" customHeight="1" x14ac:dyDescent="0.25">
      <c r="B5" s="38" t="s">
        <v>7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2" x14ac:dyDescent="0.25">
      <c r="B6" s="3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x14ac:dyDescent="0.25">
      <c r="B7" s="30" t="s">
        <v>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33" customHeight="1" x14ac:dyDescent="0.25">
      <c r="B8" s="44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2:12" x14ac:dyDescent="0.25">
      <c r="B9" s="9"/>
      <c r="C9" s="10"/>
      <c r="D9" s="28" t="s">
        <v>15</v>
      </c>
      <c r="E9" s="47" t="s">
        <v>21</v>
      </c>
      <c r="F9" s="47"/>
      <c r="G9" s="18"/>
      <c r="H9" s="18"/>
      <c r="I9" s="18"/>
      <c r="J9" s="10"/>
      <c r="K9" s="10"/>
      <c r="L9" s="8"/>
    </row>
    <row r="10" spans="2:12" x14ac:dyDescent="0.25">
      <c r="B10" s="9"/>
      <c r="C10" s="10"/>
      <c r="D10" s="47" t="s">
        <v>2</v>
      </c>
      <c r="E10" s="47"/>
      <c r="F10" s="14">
        <v>2700</v>
      </c>
      <c r="G10" s="18"/>
      <c r="H10" s="18"/>
      <c r="I10" s="18"/>
      <c r="J10" s="10"/>
      <c r="K10" s="10"/>
      <c r="L10" s="8"/>
    </row>
    <row r="11" spans="2:12" x14ac:dyDescent="0.25">
      <c r="B11" s="9"/>
      <c r="C11" s="10"/>
      <c r="D11" s="47" t="s">
        <v>3</v>
      </c>
      <c r="E11" s="47"/>
      <c r="F11" s="15">
        <v>10</v>
      </c>
      <c r="G11" s="18"/>
      <c r="H11" s="18"/>
      <c r="I11" s="18"/>
      <c r="J11" s="10"/>
      <c r="K11" s="10"/>
      <c r="L11" s="8"/>
    </row>
    <row r="12" spans="2:12" x14ac:dyDescent="0.25">
      <c r="B12" s="9"/>
      <c r="C12" s="10"/>
      <c r="D12" s="47" t="s">
        <v>5</v>
      </c>
      <c r="E12" s="47"/>
      <c r="F12" s="17">
        <f>F10/F11</f>
        <v>270</v>
      </c>
      <c r="G12" s="20"/>
      <c r="H12" s="20"/>
      <c r="I12" s="20"/>
      <c r="J12" s="10"/>
      <c r="K12" s="10"/>
      <c r="L12" s="8"/>
    </row>
    <row r="13" spans="2:12" x14ac:dyDescent="0.25">
      <c r="B13" s="9"/>
      <c r="C13" s="10"/>
      <c r="D13" s="10"/>
      <c r="E13" s="10"/>
      <c r="F13" s="10"/>
      <c r="G13" s="18"/>
      <c r="H13" s="18"/>
      <c r="I13" s="18"/>
      <c r="J13" s="10"/>
      <c r="K13" s="10"/>
      <c r="L13" s="8"/>
    </row>
    <row r="14" spans="2:12" ht="15" customHeight="1" x14ac:dyDescent="0.25">
      <c r="B14" s="9"/>
      <c r="C14" s="41" t="s">
        <v>12</v>
      </c>
      <c r="D14" s="41" t="s">
        <v>13</v>
      </c>
      <c r="E14" s="41" t="s">
        <v>20</v>
      </c>
      <c r="F14" s="41" t="s">
        <v>14</v>
      </c>
      <c r="G14" s="22"/>
      <c r="H14" s="42" t="s">
        <v>16</v>
      </c>
      <c r="I14" s="22"/>
      <c r="J14" s="47" t="s">
        <v>10</v>
      </c>
      <c r="K14" s="47"/>
      <c r="L14" s="8"/>
    </row>
    <row r="15" spans="2:12" x14ac:dyDescent="0.25">
      <c r="B15" s="9"/>
      <c r="C15" s="41"/>
      <c r="D15" s="41"/>
      <c r="E15" s="41"/>
      <c r="F15" s="41"/>
      <c r="G15" s="22"/>
      <c r="H15" s="43"/>
      <c r="I15" s="22"/>
      <c r="J15" s="28" t="s">
        <v>0</v>
      </c>
      <c r="K15" s="24" t="s">
        <v>11</v>
      </c>
      <c r="L15" s="8"/>
    </row>
    <row r="16" spans="2:12" x14ac:dyDescent="0.25">
      <c r="B16" s="9"/>
      <c r="C16" s="5"/>
      <c r="D16" s="6"/>
      <c r="E16" s="6"/>
      <c r="F16" s="7"/>
      <c r="G16" s="7"/>
      <c r="H16" s="25"/>
      <c r="I16" s="7"/>
      <c r="J16" s="17">
        <f>F12</f>
        <v>270</v>
      </c>
      <c r="K16" s="17">
        <f>F10</f>
        <v>2700</v>
      </c>
      <c r="L16" s="8"/>
    </row>
    <row r="17" spans="2:12" ht="29.25" customHeight="1" x14ac:dyDescent="0.25">
      <c r="B17" s="9"/>
      <c r="C17" s="4" t="s">
        <v>4</v>
      </c>
      <c r="D17" s="50" t="s">
        <v>23</v>
      </c>
      <c r="E17" s="51"/>
      <c r="F17" s="52"/>
      <c r="G17" s="23"/>
      <c r="H17" s="29" t="s">
        <v>1</v>
      </c>
      <c r="I17" s="7"/>
      <c r="J17" s="1"/>
      <c r="K17" s="1"/>
      <c r="L17" s="8"/>
    </row>
    <row r="18" spans="2:12" x14ac:dyDescent="0.25">
      <c r="B18" s="9"/>
      <c r="C18" s="1">
        <v>4</v>
      </c>
      <c r="D18" s="3">
        <v>44059</v>
      </c>
      <c r="E18" s="3">
        <v>44071</v>
      </c>
      <c r="F18" s="2">
        <v>17.5</v>
      </c>
      <c r="G18" s="7"/>
      <c r="H18" s="26"/>
      <c r="I18" s="5">
        <f>I16-(F18*$F$11)</f>
        <v>-175</v>
      </c>
      <c r="J18" s="17">
        <f>J16-F18</f>
        <v>252.5</v>
      </c>
      <c r="K18" s="17">
        <f>K16-(F18*$F$11)</f>
        <v>2525</v>
      </c>
      <c r="L18" s="8"/>
    </row>
    <row r="19" spans="2:12" x14ac:dyDescent="0.25">
      <c r="B19" s="9"/>
      <c r="C19" s="1">
        <v>5</v>
      </c>
      <c r="D19" s="3">
        <f>D18+14</f>
        <v>44073</v>
      </c>
      <c r="E19" s="3">
        <f>E18+14</f>
        <v>44085</v>
      </c>
      <c r="F19" s="2">
        <v>17.5</v>
      </c>
      <c r="G19" s="5"/>
      <c r="H19" s="26"/>
      <c r="I19" s="5"/>
      <c r="J19" s="17">
        <f>J18-F19</f>
        <v>235</v>
      </c>
      <c r="K19" s="17">
        <f>K18-(F19*$F$11)</f>
        <v>2350</v>
      </c>
      <c r="L19" s="8"/>
    </row>
    <row r="20" spans="2:12" x14ac:dyDescent="0.25">
      <c r="B20" s="9"/>
      <c r="C20" s="1">
        <v>6</v>
      </c>
      <c r="D20" s="3">
        <f>D19+14</f>
        <v>44087</v>
      </c>
      <c r="E20" s="3">
        <f>E19+14</f>
        <v>44099</v>
      </c>
      <c r="F20" s="2">
        <v>17.5</v>
      </c>
      <c r="G20" s="5"/>
      <c r="H20" s="26" t="s">
        <v>26</v>
      </c>
      <c r="I20" s="5"/>
      <c r="J20" s="17">
        <f t="shared" ref="J20:J25" si="0">J19-F20</f>
        <v>217.5</v>
      </c>
      <c r="K20" s="17">
        <f t="shared" ref="K20:K25" si="1">K19-(F20*$F$11)</f>
        <v>2175</v>
      </c>
      <c r="L20" s="8"/>
    </row>
    <row r="21" spans="2:12" x14ac:dyDescent="0.25">
      <c r="B21" s="9"/>
      <c r="C21" s="1">
        <v>7</v>
      </c>
      <c r="D21" s="3">
        <f t="shared" ref="D21:E25" si="2">D20+14</f>
        <v>44101</v>
      </c>
      <c r="E21" s="3">
        <f t="shared" si="2"/>
        <v>44113</v>
      </c>
      <c r="F21" s="2">
        <v>17.5</v>
      </c>
      <c r="G21" s="5"/>
      <c r="H21" s="26"/>
      <c r="I21" s="5"/>
      <c r="J21" s="17">
        <f t="shared" si="0"/>
        <v>200</v>
      </c>
      <c r="K21" s="17">
        <f t="shared" si="1"/>
        <v>2000</v>
      </c>
      <c r="L21" s="8"/>
    </row>
    <row r="22" spans="2:12" x14ac:dyDescent="0.25">
      <c r="B22" s="9"/>
      <c r="C22" s="1">
        <v>8</v>
      </c>
      <c r="D22" s="3">
        <f t="shared" si="2"/>
        <v>44115</v>
      </c>
      <c r="E22" s="3">
        <f t="shared" si="2"/>
        <v>44127</v>
      </c>
      <c r="F22" s="2">
        <v>17.5</v>
      </c>
      <c r="G22" s="5"/>
      <c r="H22" s="26" t="s">
        <v>17</v>
      </c>
      <c r="I22" s="5"/>
      <c r="J22" s="17">
        <f t="shared" si="0"/>
        <v>182.5</v>
      </c>
      <c r="K22" s="17">
        <f t="shared" si="1"/>
        <v>1825</v>
      </c>
      <c r="L22" s="8"/>
    </row>
    <row r="23" spans="2:12" x14ac:dyDescent="0.25">
      <c r="B23" s="9"/>
      <c r="C23" s="1">
        <v>9</v>
      </c>
      <c r="D23" s="3">
        <f t="shared" si="2"/>
        <v>44129</v>
      </c>
      <c r="E23" s="3">
        <f t="shared" si="2"/>
        <v>44141</v>
      </c>
      <c r="F23" s="2">
        <v>17.5</v>
      </c>
      <c r="G23" s="5"/>
      <c r="H23" s="26"/>
      <c r="I23" s="5"/>
      <c r="J23" s="17">
        <f t="shared" si="0"/>
        <v>165</v>
      </c>
      <c r="K23" s="17">
        <f t="shared" si="1"/>
        <v>1650</v>
      </c>
      <c r="L23" s="8"/>
    </row>
    <row r="24" spans="2:12" x14ac:dyDescent="0.25">
      <c r="B24" s="9"/>
      <c r="C24" s="1">
        <v>10</v>
      </c>
      <c r="D24" s="3">
        <f t="shared" si="2"/>
        <v>44143</v>
      </c>
      <c r="E24" s="3">
        <f t="shared" si="2"/>
        <v>44155</v>
      </c>
      <c r="F24" s="2">
        <v>17.5</v>
      </c>
      <c r="G24" s="5"/>
      <c r="H24" s="26"/>
      <c r="I24" s="5"/>
      <c r="J24" s="17">
        <f t="shared" si="0"/>
        <v>147.5</v>
      </c>
      <c r="K24" s="17">
        <f t="shared" si="1"/>
        <v>1475</v>
      </c>
      <c r="L24" s="8"/>
    </row>
    <row r="25" spans="2:12" x14ac:dyDescent="0.25">
      <c r="B25" s="9"/>
      <c r="C25" s="1">
        <v>11</v>
      </c>
      <c r="D25" s="3">
        <f t="shared" si="2"/>
        <v>44157</v>
      </c>
      <c r="E25" s="3">
        <f t="shared" si="2"/>
        <v>44169</v>
      </c>
      <c r="F25" s="2">
        <v>7.5</v>
      </c>
      <c r="G25" s="5"/>
      <c r="H25" s="26" t="s">
        <v>28</v>
      </c>
      <c r="I25" s="5"/>
      <c r="J25" s="17">
        <f t="shared" si="0"/>
        <v>140</v>
      </c>
      <c r="K25" s="17">
        <f t="shared" si="1"/>
        <v>1400</v>
      </c>
      <c r="L25" s="8"/>
    </row>
    <row r="26" spans="2:12" ht="30" customHeight="1" x14ac:dyDescent="0.25">
      <c r="B26" s="9"/>
      <c r="C26" s="4" t="s">
        <v>4</v>
      </c>
      <c r="D26" s="50" t="s">
        <v>24</v>
      </c>
      <c r="E26" s="51"/>
      <c r="F26" s="52"/>
      <c r="G26" s="5"/>
      <c r="H26" s="57" t="s">
        <v>27</v>
      </c>
      <c r="I26" s="5"/>
      <c r="J26" s="17">
        <f>J25-F26</f>
        <v>140</v>
      </c>
      <c r="K26" s="17">
        <f>K25-(F26*$F$11)</f>
        <v>1400</v>
      </c>
      <c r="L26" s="8"/>
    </row>
    <row r="27" spans="2:12" ht="29.25" customHeight="1" x14ac:dyDescent="0.25">
      <c r="B27" s="9"/>
      <c r="C27" s="1">
        <v>12</v>
      </c>
      <c r="D27" s="3">
        <f>D25+14</f>
        <v>44171</v>
      </c>
      <c r="E27" s="3">
        <f>E25+14</f>
        <v>44183</v>
      </c>
      <c r="F27" s="2">
        <v>0</v>
      </c>
      <c r="G27" s="58"/>
      <c r="H27" s="57"/>
      <c r="I27" s="58"/>
      <c r="J27" s="48" t="s">
        <v>1</v>
      </c>
      <c r="K27" s="49"/>
      <c r="L27" s="8"/>
    </row>
    <row r="28" spans="2:12" x14ac:dyDescent="0.25">
      <c r="B28" s="9"/>
      <c r="C28" s="1">
        <v>13</v>
      </c>
      <c r="D28" s="3">
        <f>D27+14</f>
        <v>44185</v>
      </c>
      <c r="E28" s="3">
        <v>44196</v>
      </c>
      <c r="F28" s="2">
        <v>0</v>
      </c>
      <c r="G28" s="5"/>
      <c r="H28" s="57"/>
      <c r="I28" s="5"/>
      <c r="J28" s="17">
        <f>J26-F28</f>
        <v>140</v>
      </c>
      <c r="K28" s="17">
        <f>K26-(F28*$F$11)</f>
        <v>1400</v>
      </c>
      <c r="L28" s="8"/>
    </row>
    <row r="29" spans="2:12" x14ac:dyDescent="0.25">
      <c r="B29" s="9"/>
      <c r="C29" s="1">
        <v>14</v>
      </c>
      <c r="D29" s="3">
        <f>D28+14</f>
        <v>44199</v>
      </c>
      <c r="E29" s="3">
        <v>44211</v>
      </c>
      <c r="F29" s="2">
        <v>0</v>
      </c>
      <c r="G29" s="5"/>
      <c r="H29" s="26"/>
      <c r="I29" s="5"/>
      <c r="J29" s="17">
        <f>J28-F29</f>
        <v>140</v>
      </c>
      <c r="K29" s="17">
        <f>K28-(F29*$F$11)</f>
        <v>1400</v>
      </c>
      <c r="L29" s="8"/>
    </row>
    <row r="30" spans="2:12" x14ac:dyDescent="0.25">
      <c r="B30" s="9"/>
      <c r="C30" s="1">
        <v>15</v>
      </c>
      <c r="D30" s="3">
        <f t="shared" ref="D30:E37" si="3">D29+14</f>
        <v>44213</v>
      </c>
      <c r="E30" s="3">
        <f t="shared" si="3"/>
        <v>44225</v>
      </c>
      <c r="F30" s="2">
        <v>17.5</v>
      </c>
      <c r="G30" s="5"/>
      <c r="H30" s="26" t="s">
        <v>29</v>
      </c>
      <c r="I30" s="5"/>
      <c r="J30" s="17">
        <f>J29-F30</f>
        <v>122.5</v>
      </c>
      <c r="K30" s="17">
        <f t="shared" ref="K30:K37" si="4">K29-(F30*$F$11)</f>
        <v>1225</v>
      </c>
      <c r="L30" s="8"/>
    </row>
    <row r="31" spans="2:12" x14ac:dyDescent="0.25">
      <c r="B31" s="9"/>
      <c r="C31" s="1">
        <v>16</v>
      </c>
      <c r="D31" s="3">
        <f t="shared" si="3"/>
        <v>44227</v>
      </c>
      <c r="E31" s="3">
        <f t="shared" si="3"/>
        <v>44239</v>
      </c>
      <c r="F31" s="2">
        <v>17.5</v>
      </c>
      <c r="G31" s="5"/>
      <c r="H31" s="26" t="s">
        <v>30</v>
      </c>
      <c r="I31" s="5"/>
      <c r="J31" s="17">
        <f t="shared" ref="J31:J37" si="5">J30-F31</f>
        <v>105</v>
      </c>
      <c r="K31" s="17">
        <f t="shared" si="4"/>
        <v>1050</v>
      </c>
      <c r="L31" s="8"/>
    </row>
    <row r="32" spans="2:12" x14ac:dyDescent="0.25">
      <c r="B32" s="9"/>
      <c r="C32" s="1">
        <v>17</v>
      </c>
      <c r="D32" s="3">
        <f t="shared" si="3"/>
        <v>44241</v>
      </c>
      <c r="E32" s="3">
        <f t="shared" si="3"/>
        <v>44253</v>
      </c>
      <c r="F32" s="2">
        <v>17.5</v>
      </c>
      <c r="G32" s="5"/>
      <c r="H32" s="26"/>
      <c r="I32" s="5"/>
      <c r="J32" s="17">
        <f t="shared" si="5"/>
        <v>87.5</v>
      </c>
      <c r="K32" s="17">
        <f t="shared" si="4"/>
        <v>875</v>
      </c>
      <c r="L32" s="8"/>
    </row>
    <row r="33" spans="2:12" x14ac:dyDescent="0.25">
      <c r="B33" s="9"/>
      <c r="C33" s="1">
        <v>18</v>
      </c>
      <c r="D33" s="3">
        <f t="shared" si="3"/>
        <v>44255</v>
      </c>
      <c r="E33" s="3">
        <f t="shared" si="3"/>
        <v>44267</v>
      </c>
      <c r="F33" s="2">
        <v>17.5</v>
      </c>
      <c r="G33" s="5"/>
      <c r="H33" s="26"/>
      <c r="I33" s="5"/>
      <c r="J33" s="17">
        <f t="shared" si="5"/>
        <v>70</v>
      </c>
      <c r="K33" s="17">
        <f t="shared" si="4"/>
        <v>700</v>
      </c>
      <c r="L33" s="8"/>
    </row>
    <row r="34" spans="2:12" x14ac:dyDescent="0.25">
      <c r="B34" s="9"/>
      <c r="C34" s="1">
        <v>19</v>
      </c>
      <c r="D34" s="3">
        <f t="shared" si="3"/>
        <v>44269</v>
      </c>
      <c r="E34" s="3">
        <f t="shared" si="3"/>
        <v>44281</v>
      </c>
      <c r="F34" s="2">
        <v>17.5</v>
      </c>
      <c r="G34" s="5"/>
      <c r="H34" s="26" t="s">
        <v>31</v>
      </c>
      <c r="I34" s="5"/>
      <c r="J34" s="17">
        <f t="shared" si="5"/>
        <v>52.5</v>
      </c>
      <c r="K34" s="17">
        <f t="shared" si="4"/>
        <v>525</v>
      </c>
      <c r="L34" s="8"/>
    </row>
    <row r="35" spans="2:12" x14ac:dyDescent="0.25">
      <c r="B35" s="9"/>
      <c r="C35" s="1">
        <v>20</v>
      </c>
      <c r="D35" s="3">
        <f t="shared" si="3"/>
        <v>44283</v>
      </c>
      <c r="E35" s="3">
        <f t="shared" si="3"/>
        <v>44295</v>
      </c>
      <c r="F35" s="2">
        <v>17.5</v>
      </c>
      <c r="G35" s="5"/>
      <c r="H35" s="26"/>
      <c r="I35" s="5"/>
      <c r="J35" s="17">
        <f t="shared" si="5"/>
        <v>35</v>
      </c>
      <c r="K35" s="17">
        <f t="shared" si="4"/>
        <v>350</v>
      </c>
      <c r="L35" s="8"/>
    </row>
    <row r="36" spans="2:12" x14ac:dyDescent="0.25">
      <c r="B36" s="9"/>
      <c r="C36" s="1">
        <v>21</v>
      </c>
      <c r="D36" s="3">
        <f t="shared" si="3"/>
        <v>44297</v>
      </c>
      <c r="E36" s="3">
        <f t="shared" si="3"/>
        <v>44309</v>
      </c>
      <c r="F36" s="2">
        <v>17.5</v>
      </c>
      <c r="G36" s="5"/>
      <c r="H36" s="26" t="s">
        <v>32</v>
      </c>
      <c r="I36" s="5"/>
      <c r="J36" s="17">
        <f t="shared" si="5"/>
        <v>17.5</v>
      </c>
      <c r="K36" s="17">
        <f t="shared" si="4"/>
        <v>175</v>
      </c>
      <c r="L36" s="8"/>
    </row>
    <row r="37" spans="2:12" x14ac:dyDescent="0.25">
      <c r="B37" s="9"/>
      <c r="C37" s="1">
        <v>22</v>
      </c>
      <c r="D37" s="3">
        <f t="shared" si="3"/>
        <v>44311</v>
      </c>
      <c r="E37" s="3">
        <f t="shared" si="3"/>
        <v>44323</v>
      </c>
      <c r="F37" s="2">
        <v>17.5</v>
      </c>
      <c r="G37" s="5"/>
      <c r="H37" s="26"/>
      <c r="I37" s="5"/>
      <c r="J37" s="17">
        <f t="shared" si="5"/>
        <v>0</v>
      </c>
      <c r="K37" s="17">
        <f t="shared" si="4"/>
        <v>0</v>
      </c>
      <c r="L37" s="8"/>
    </row>
    <row r="38" spans="2:12" ht="30.75" customHeight="1" x14ac:dyDescent="0.25">
      <c r="B38" s="9"/>
      <c r="C38" s="4" t="s">
        <v>1</v>
      </c>
      <c r="D38" s="50" t="s">
        <v>25</v>
      </c>
      <c r="E38" s="51"/>
      <c r="F38" s="52"/>
      <c r="G38" s="23"/>
      <c r="H38" s="53" t="s">
        <v>33</v>
      </c>
      <c r="I38" s="23"/>
      <c r="J38" s="48" t="s">
        <v>1</v>
      </c>
      <c r="K38" s="49"/>
      <c r="L38" s="8"/>
    </row>
    <row r="39" spans="2:12" ht="30.75" customHeight="1" x14ac:dyDescent="0.25">
      <c r="B39" s="9"/>
      <c r="C39" s="1">
        <v>23</v>
      </c>
      <c r="D39" s="3">
        <f>D37+14</f>
        <v>44325</v>
      </c>
      <c r="E39" s="55">
        <f>E37+14</f>
        <v>44337</v>
      </c>
      <c r="F39" s="56"/>
      <c r="G39" s="23"/>
      <c r="H39" s="54"/>
      <c r="I39" s="23"/>
      <c r="J39" s="48" t="s">
        <v>1</v>
      </c>
      <c r="K39" s="49"/>
      <c r="L39" s="8"/>
    </row>
    <row r="40" spans="2:12" ht="15.75" thickBot="1" x14ac:dyDescent="0.3">
      <c r="B40" s="11"/>
      <c r="C40" s="12"/>
      <c r="D40" s="12"/>
      <c r="E40" s="12"/>
      <c r="F40" s="12"/>
      <c r="G40" s="21"/>
      <c r="H40" s="21"/>
      <c r="I40" s="21"/>
      <c r="J40" s="12"/>
      <c r="K40" s="12"/>
      <c r="L40" s="13"/>
    </row>
  </sheetData>
  <mergeCells count="24">
    <mergeCell ref="J39:K39"/>
    <mergeCell ref="H38:H39"/>
    <mergeCell ref="D26:F26"/>
    <mergeCell ref="J14:K14"/>
    <mergeCell ref="J27:K27"/>
    <mergeCell ref="D38:F38"/>
    <mergeCell ref="J38:K38"/>
    <mergeCell ref="D17:F17"/>
    <mergeCell ref="B8:L8"/>
    <mergeCell ref="E9:F9"/>
    <mergeCell ref="D10:E10"/>
    <mergeCell ref="D11:E11"/>
    <mergeCell ref="D12:E12"/>
    <mergeCell ref="C14:C15"/>
    <mergeCell ref="D14:D15"/>
    <mergeCell ref="E14:E15"/>
    <mergeCell ref="F14:F15"/>
    <mergeCell ref="H14:H15"/>
    <mergeCell ref="B7:L7"/>
    <mergeCell ref="B2:L2"/>
    <mergeCell ref="B3:J3"/>
    <mergeCell ref="B4:L4"/>
    <mergeCell ref="B5:L5"/>
    <mergeCell ref="B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opLeftCell="A12" zoomScale="85" zoomScaleNormal="85" workbookViewId="0">
      <selection activeCell="F27" sqref="F27:F37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19" customWidth="1"/>
    <col min="8" max="8" width="27.7109375" style="19" customWidth="1"/>
    <col min="9" max="9" width="1.7109375" style="19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.75" thickBot="1" x14ac:dyDescent="0.3"/>
    <row r="2" spans="2:12" ht="18.75" thickBot="1" x14ac:dyDescent="0.3">
      <c r="B2" s="33" t="s">
        <v>18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x14ac:dyDescent="0.25">
      <c r="B3" s="36"/>
      <c r="C3" s="37"/>
      <c r="D3" s="37"/>
      <c r="E3" s="37"/>
      <c r="F3" s="37"/>
      <c r="G3" s="37"/>
      <c r="H3" s="37"/>
      <c r="I3" s="37"/>
      <c r="J3" s="37"/>
      <c r="K3" s="27"/>
      <c r="L3" s="16"/>
    </row>
    <row r="4" spans="2:12" ht="15" customHeight="1" x14ac:dyDescent="0.25"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5" customHeight="1" x14ac:dyDescent="0.25">
      <c r="B5" s="38" t="s">
        <v>7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2" x14ac:dyDescent="0.25">
      <c r="B6" s="3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x14ac:dyDescent="0.25">
      <c r="B7" s="30" t="s">
        <v>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33" customHeight="1" x14ac:dyDescent="0.25">
      <c r="B8" s="44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2:12" x14ac:dyDescent="0.25">
      <c r="B9" s="9"/>
      <c r="C9" s="10"/>
      <c r="D9" s="28" t="s">
        <v>15</v>
      </c>
      <c r="E9" s="47"/>
      <c r="F9" s="47"/>
      <c r="G9" s="18"/>
      <c r="H9" s="18"/>
      <c r="I9" s="18"/>
      <c r="J9" s="10"/>
      <c r="K9" s="10"/>
      <c r="L9" s="8"/>
    </row>
    <row r="10" spans="2:12" x14ac:dyDescent="0.25">
      <c r="B10" s="9"/>
      <c r="C10" s="10"/>
      <c r="D10" s="47" t="s">
        <v>2</v>
      </c>
      <c r="E10" s="47"/>
      <c r="F10" s="14">
        <v>2700</v>
      </c>
      <c r="G10" s="18"/>
      <c r="H10" s="18"/>
      <c r="I10" s="18"/>
      <c r="J10" s="10"/>
      <c r="K10" s="10"/>
      <c r="L10" s="8"/>
    </row>
    <row r="11" spans="2:12" x14ac:dyDescent="0.25">
      <c r="B11" s="9"/>
      <c r="C11" s="10"/>
      <c r="D11" s="47" t="s">
        <v>3</v>
      </c>
      <c r="E11" s="47"/>
      <c r="F11" s="15">
        <v>10</v>
      </c>
      <c r="G11" s="18"/>
      <c r="H11" s="18"/>
      <c r="I11" s="18"/>
      <c r="J11" s="10"/>
      <c r="K11" s="10"/>
      <c r="L11" s="8"/>
    </row>
    <row r="12" spans="2:12" x14ac:dyDescent="0.25">
      <c r="B12" s="9"/>
      <c r="C12" s="10"/>
      <c r="D12" s="47" t="s">
        <v>5</v>
      </c>
      <c r="E12" s="47"/>
      <c r="F12" s="17">
        <f>F10/F11</f>
        <v>270</v>
      </c>
      <c r="G12" s="20"/>
      <c r="H12" s="20"/>
      <c r="I12" s="20"/>
      <c r="J12" s="10"/>
      <c r="K12" s="10"/>
      <c r="L12" s="8"/>
    </row>
    <row r="13" spans="2:12" x14ac:dyDescent="0.25">
      <c r="B13" s="9"/>
      <c r="C13" s="10"/>
      <c r="D13" s="10"/>
      <c r="E13" s="10"/>
      <c r="F13" s="10"/>
      <c r="G13" s="18"/>
      <c r="H13" s="18"/>
      <c r="I13" s="18"/>
      <c r="J13" s="10"/>
      <c r="K13" s="10"/>
      <c r="L13" s="8"/>
    </row>
    <row r="14" spans="2:12" ht="15" customHeight="1" x14ac:dyDescent="0.25">
      <c r="B14" s="9"/>
      <c r="C14" s="41" t="s">
        <v>12</v>
      </c>
      <c r="D14" s="41" t="s">
        <v>13</v>
      </c>
      <c r="E14" s="41" t="s">
        <v>20</v>
      </c>
      <c r="F14" s="41" t="s">
        <v>14</v>
      </c>
      <c r="G14" s="22"/>
      <c r="H14" s="42" t="s">
        <v>16</v>
      </c>
      <c r="I14" s="22"/>
      <c r="J14" s="47" t="s">
        <v>10</v>
      </c>
      <c r="K14" s="47"/>
      <c r="L14" s="8"/>
    </row>
    <row r="15" spans="2:12" x14ac:dyDescent="0.25">
      <c r="B15" s="9"/>
      <c r="C15" s="41"/>
      <c r="D15" s="41"/>
      <c r="E15" s="41"/>
      <c r="F15" s="41"/>
      <c r="G15" s="22"/>
      <c r="H15" s="43"/>
      <c r="I15" s="22"/>
      <c r="J15" s="28" t="s">
        <v>0</v>
      </c>
      <c r="K15" s="24" t="s">
        <v>11</v>
      </c>
      <c r="L15" s="8"/>
    </row>
    <row r="16" spans="2:12" x14ac:dyDescent="0.25">
      <c r="B16" s="9"/>
      <c r="C16" s="5"/>
      <c r="D16" s="6"/>
      <c r="E16" s="6"/>
      <c r="F16" s="7"/>
      <c r="G16" s="7"/>
      <c r="H16" s="25"/>
      <c r="I16" s="7"/>
      <c r="J16" s="17">
        <f>F12</f>
        <v>270</v>
      </c>
      <c r="K16" s="17">
        <f>F10</f>
        <v>2700</v>
      </c>
      <c r="L16" s="8"/>
    </row>
    <row r="17" spans="2:12" ht="29.25" customHeight="1" x14ac:dyDescent="0.25">
      <c r="B17" s="9"/>
      <c r="C17" s="4" t="s">
        <v>4</v>
      </c>
      <c r="D17" s="50" t="s">
        <v>23</v>
      </c>
      <c r="E17" s="51"/>
      <c r="F17" s="52"/>
      <c r="G17" s="23"/>
      <c r="H17" s="29" t="s">
        <v>1</v>
      </c>
      <c r="I17" s="7"/>
      <c r="J17" s="1"/>
      <c r="K17" s="1"/>
      <c r="L17" s="8"/>
    </row>
    <row r="18" spans="2:12" x14ac:dyDescent="0.25">
      <c r="B18" s="9"/>
      <c r="C18" s="1">
        <v>4</v>
      </c>
      <c r="D18" s="3">
        <v>44059</v>
      </c>
      <c r="E18" s="3">
        <v>44071</v>
      </c>
      <c r="F18" s="2"/>
      <c r="G18" s="7"/>
      <c r="H18" s="26"/>
      <c r="I18" s="5">
        <f>I16-(F18*$F$11)</f>
        <v>0</v>
      </c>
      <c r="J18" s="17">
        <f>J16-F18</f>
        <v>270</v>
      </c>
      <c r="K18" s="17">
        <f>K16-(F18*$F$11)</f>
        <v>2700</v>
      </c>
      <c r="L18" s="8"/>
    </row>
    <row r="19" spans="2:12" x14ac:dyDescent="0.25">
      <c r="B19" s="9"/>
      <c r="C19" s="1">
        <v>5</v>
      </c>
      <c r="D19" s="3">
        <f>D18+14</f>
        <v>44073</v>
      </c>
      <c r="E19" s="3">
        <f>E18+14</f>
        <v>44085</v>
      </c>
      <c r="F19" s="2"/>
      <c r="G19" s="5"/>
      <c r="H19" s="26"/>
      <c r="I19" s="5"/>
      <c r="J19" s="17">
        <f>J18-F19</f>
        <v>270</v>
      </c>
      <c r="K19" s="17">
        <f>K18-(F19*$F$11)</f>
        <v>2700</v>
      </c>
      <c r="L19" s="8"/>
    </row>
    <row r="20" spans="2:12" x14ac:dyDescent="0.25">
      <c r="B20" s="9"/>
      <c r="C20" s="1">
        <v>6</v>
      </c>
      <c r="D20" s="3">
        <f>D19+14</f>
        <v>44087</v>
      </c>
      <c r="E20" s="3">
        <f>E19+14</f>
        <v>44099</v>
      </c>
      <c r="F20" s="2"/>
      <c r="G20" s="5"/>
      <c r="H20" s="26" t="s">
        <v>26</v>
      </c>
      <c r="I20" s="5"/>
      <c r="J20" s="17">
        <f t="shared" ref="J20:J25" si="0">J19-F20</f>
        <v>270</v>
      </c>
      <c r="K20" s="17">
        <f t="shared" ref="K20:K25" si="1">K19-(F20*$F$11)</f>
        <v>2700</v>
      </c>
      <c r="L20" s="8"/>
    </row>
    <row r="21" spans="2:12" x14ac:dyDescent="0.25">
      <c r="B21" s="9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5"/>
      <c r="H21" s="26"/>
      <c r="I21" s="5"/>
      <c r="J21" s="17">
        <f t="shared" si="0"/>
        <v>270</v>
      </c>
      <c r="K21" s="17">
        <f t="shared" si="1"/>
        <v>2700</v>
      </c>
      <c r="L21" s="8"/>
    </row>
    <row r="22" spans="2:12" x14ac:dyDescent="0.25">
      <c r="B22" s="9"/>
      <c r="C22" s="1">
        <v>8</v>
      </c>
      <c r="D22" s="3">
        <f t="shared" si="2"/>
        <v>44115</v>
      </c>
      <c r="E22" s="3">
        <f t="shared" si="2"/>
        <v>44127</v>
      </c>
      <c r="F22" s="2"/>
      <c r="G22" s="5"/>
      <c r="H22" s="26" t="s">
        <v>17</v>
      </c>
      <c r="I22" s="5"/>
      <c r="J22" s="17">
        <f t="shared" si="0"/>
        <v>270</v>
      </c>
      <c r="K22" s="17">
        <f t="shared" si="1"/>
        <v>2700</v>
      </c>
      <c r="L22" s="8"/>
    </row>
    <row r="23" spans="2:12" x14ac:dyDescent="0.25">
      <c r="B23" s="9"/>
      <c r="C23" s="1">
        <v>9</v>
      </c>
      <c r="D23" s="3">
        <f t="shared" si="2"/>
        <v>44129</v>
      </c>
      <c r="E23" s="3">
        <f t="shared" si="2"/>
        <v>44141</v>
      </c>
      <c r="F23" s="2"/>
      <c r="G23" s="5"/>
      <c r="H23" s="26"/>
      <c r="I23" s="5"/>
      <c r="J23" s="17">
        <f t="shared" si="0"/>
        <v>270</v>
      </c>
      <c r="K23" s="17">
        <f t="shared" si="1"/>
        <v>2700</v>
      </c>
      <c r="L23" s="8"/>
    </row>
    <row r="24" spans="2:12" x14ac:dyDescent="0.25">
      <c r="B24" s="9"/>
      <c r="C24" s="1">
        <v>10</v>
      </c>
      <c r="D24" s="3">
        <f t="shared" si="2"/>
        <v>44143</v>
      </c>
      <c r="E24" s="3">
        <f t="shared" si="2"/>
        <v>44155</v>
      </c>
      <c r="F24" s="2"/>
      <c r="G24" s="5"/>
      <c r="H24" s="26"/>
      <c r="I24" s="5"/>
      <c r="J24" s="17">
        <f t="shared" si="0"/>
        <v>270</v>
      </c>
      <c r="K24" s="17">
        <f t="shared" si="1"/>
        <v>2700</v>
      </c>
      <c r="L24" s="8"/>
    </row>
    <row r="25" spans="2:12" x14ac:dyDescent="0.25">
      <c r="B25" s="9"/>
      <c r="C25" s="1">
        <v>11</v>
      </c>
      <c r="D25" s="3">
        <f t="shared" si="2"/>
        <v>44157</v>
      </c>
      <c r="E25" s="3">
        <f t="shared" si="2"/>
        <v>44169</v>
      </c>
      <c r="F25" s="2"/>
      <c r="G25" s="5"/>
      <c r="H25" s="26" t="s">
        <v>28</v>
      </c>
      <c r="I25" s="5"/>
      <c r="J25" s="17">
        <f t="shared" si="0"/>
        <v>270</v>
      </c>
      <c r="K25" s="17">
        <f t="shared" si="1"/>
        <v>2700</v>
      </c>
      <c r="L25" s="8"/>
    </row>
    <row r="26" spans="2:12" ht="30" customHeight="1" x14ac:dyDescent="0.25">
      <c r="B26" s="9"/>
      <c r="C26" s="4" t="s">
        <v>4</v>
      </c>
      <c r="D26" s="50" t="s">
        <v>24</v>
      </c>
      <c r="E26" s="51"/>
      <c r="F26" s="52"/>
      <c r="G26" s="5"/>
      <c r="H26" s="57" t="s">
        <v>27</v>
      </c>
      <c r="I26" s="5"/>
      <c r="J26" s="17">
        <f>J25-F26</f>
        <v>270</v>
      </c>
      <c r="K26" s="17">
        <f>K25-(F26*$F$11)</f>
        <v>2700</v>
      </c>
      <c r="L26" s="8"/>
    </row>
    <row r="27" spans="2:12" ht="29.25" customHeight="1" x14ac:dyDescent="0.25">
      <c r="B27" s="9"/>
      <c r="C27" s="1">
        <v>12</v>
      </c>
      <c r="D27" s="3">
        <f>D25+14</f>
        <v>44171</v>
      </c>
      <c r="E27" s="3">
        <f>E25+14</f>
        <v>44183</v>
      </c>
      <c r="F27" s="2"/>
      <c r="G27" s="58"/>
      <c r="H27" s="57"/>
      <c r="I27" s="23"/>
      <c r="J27" s="48" t="s">
        <v>1</v>
      </c>
      <c r="K27" s="49"/>
      <c r="L27" s="8"/>
    </row>
    <row r="28" spans="2:12" x14ac:dyDescent="0.25">
      <c r="B28" s="9"/>
      <c r="C28" s="1">
        <v>13</v>
      </c>
      <c r="D28" s="3">
        <f>D27+14</f>
        <v>44185</v>
      </c>
      <c r="E28" s="3">
        <v>44196</v>
      </c>
      <c r="F28" s="2"/>
      <c r="G28" s="5"/>
      <c r="H28" s="57"/>
      <c r="I28" s="5"/>
      <c r="J28" s="17">
        <f>J26-F28</f>
        <v>270</v>
      </c>
      <c r="K28" s="17">
        <f>K26-(F28*$F$11)</f>
        <v>2700</v>
      </c>
      <c r="L28" s="8"/>
    </row>
    <row r="29" spans="2:12" x14ac:dyDescent="0.25">
      <c r="B29" s="9"/>
      <c r="C29" s="1">
        <v>14</v>
      </c>
      <c r="D29" s="3">
        <f>D28+14</f>
        <v>44199</v>
      </c>
      <c r="E29" s="3">
        <v>44211</v>
      </c>
      <c r="F29" s="2"/>
      <c r="G29" s="5"/>
      <c r="H29" s="26"/>
      <c r="I29" s="5"/>
      <c r="J29" s="17">
        <f>J28-F29</f>
        <v>270</v>
      </c>
      <c r="K29" s="17">
        <f>K28-(F29*$F$11)</f>
        <v>2700</v>
      </c>
      <c r="L29" s="8"/>
    </row>
    <row r="30" spans="2:12" x14ac:dyDescent="0.25">
      <c r="B30" s="9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5"/>
      <c r="H30" s="26" t="s">
        <v>29</v>
      </c>
      <c r="I30" s="5"/>
      <c r="J30" s="17">
        <f>J29-F30</f>
        <v>270</v>
      </c>
      <c r="K30" s="17">
        <f t="shared" ref="K30:K37" si="4">K29-(F30*$F$11)</f>
        <v>2700</v>
      </c>
      <c r="L30" s="8"/>
    </row>
    <row r="31" spans="2:12" x14ac:dyDescent="0.25">
      <c r="B31" s="9"/>
      <c r="C31" s="1">
        <v>16</v>
      </c>
      <c r="D31" s="3">
        <f t="shared" si="3"/>
        <v>44227</v>
      </c>
      <c r="E31" s="3">
        <f t="shared" si="3"/>
        <v>44239</v>
      </c>
      <c r="F31" s="2"/>
      <c r="G31" s="5"/>
      <c r="H31" s="26" t="s">
        <v>30</v>
      </c>
      <c r="I31" s="5"/>
      <c r="J31" s="17">
        <f t="shared" ref="J31:J37" si="5">J30-F31</f>
        <v>270</v>
      </c>
      <c r="K31" s="17">
        <f t="shared" si="4"/>
        <v>2700</v>
      </c>
      <c r="L31" s="8"/>
    </row>
    <row r="32" spans="2:12" x14ac:dyDescent="0.25">
      <c r="B32" s="9"/>
      <c r="C32" s="1">
        <v>17</v>
      </c>
      <c r="D32" s="3">
        <f t="shared" si="3"/>
        <v>44241</v>
      </c>
      <c r="E32" s="3">
        <f t="shared" si="3"/>
        <v>44253</v>
      </c>
      <c r="F32" s="2"/>
      <c r="G32" s="5"/>
      <c r="H32" s="26"/>
      <c r="I32" s="5"/>
      <c r="J32" s="17">
        <f t="shared" si="5"/>
        <v>270</v>
      </c>
      <c r="K32" s="17">
        <f t="shared" si="4"/>
        <v>2700</v>
      </c>
      <c r="L32" s="8"/>
    </row>
    <row r="33" spans="2:12" x14ac:dyDescent="0.25">
      <c r="B33" s="9"/>
      <c r="C33" s="1">
        <v>18</v>
      </c>
      <c r="D33" s="3">
        <f t="shared" si="3"/>
        <v>44255</v>
      </c>
      <c r="E33" s="3">
        <f t="shared" si="3"/>
        <v>44267</v>
      </c>
      <c r="F33" s="2"/>
      <c r="G33" s="5"/>
      <c r="H33" s="26"/>
      <c r="I33" s="5"/>
      <c r="J33" s="17">
        <f t="shared" si="5"/>
        <v>270</v>
      </c>
      <c r="K33" s="17">
        <f t="shared" si="4"/>
        <v>2700</v>
      </c>
      <c r="L33" s="8"/>
    </row>
    <row r="34" spans="2:12" x14ac:dyDescent="0.25">
      <c r="B34" s="9"/>
      <c r="C34" s="1">
        <v>19</v>
      </c>
      <c r="D34" s="3">
        <f t="shared" si="3"/>
        <v>44269</v>
      </c>
      <c r="E34" s="3">
        <f t="shared" si="3"/>
        <v>44281</v>
      </c>
      <c r="F34" s="2"/>
      <c r="G34" s="5"/>
      <c r="H34" s="26" t="s">
        <v>31</v>
      </c>
      <c r="I34" s="5"/>
      <c r="J34" s="17">
        <f t="shared" si="5"/>
        <v>270</v>
      </c>
      <c r="K34" s="17">
        <f t="shared" si="4"/>
        <v>2700</v>
      </c>
      <c r="L34" s="8"/>
    </row>
    <row r="35" spans="2:12" x14ac:dyDescent="0.25">
      <c r="B35" s="9"/>
      <c r="C35" s="1">
        <v>20</v>
      </c>
      <c r="D35" s="3">
        <f t="shared" si="3"/>
        <v>44283</v>
      </c>
      <c r="E35" s="3">
        <f t="shared" si="3"/>
        <v>44295</v>
      </c>
      <c r="F35" s="2"/>
      <c r="G35" s="5"/>
      <c r="H35" s="26"/>
      <c r="I35" s="5"/>
      <c r="J35" s="17">
        <f t="shared" si="5"/>
        <v>270</v>
      </c>
      <c r="K35" s="17">
        <f t="shared" si="4"/>
        <v>2700</v>
      </c>
      <c r="L35" s="8"/>
    </row>
    <row r="36" spans="2:12" x14ac:dyDescent="0.25">
      <c r="B36" s="9"/>
      <c r="C36" s="1">
        <v>21</v>
      </c>
      <c r="D36" s="3">
        <f t="shared" si="3"/>
        <v>44297</v>
      </c>
      <c r="E36" s="3">
        <f t="shared" si="3"/>
        <v>44309</v>
      </c>
      <c r="F36" s="2"/>
      <c r="G36" s="5"/>
      <c r="H36" s="26" t="s">
        <v>32</v>
      </c>
      <c r="I36" s="5"/>
      <c r="J36" s="17">
        <f t="shared" si="5"/>
        <v>270</v>
      </c>
      <c r="K36" s="17">
        <f t="shared" si="4"/>
        <v>2700</v>
      </c>
      <c r="L36" s="8"/>
    </row>
    <row r="37" spans="2:12" x14ac:dyDescent="0.25">
      <c r="B37" s="9"/>
      <c r="C37" s="1">
        <v>22</v>
      </c>
      <c r="D37" s="3">
        <f t="shared" si="3"/>
        <v>44311</v>
      </c>
      <c r="E37" s="3">
        <f t="shared" si="3"/>
        <v>44323</v>
      </c>
      <c r="F37" s="2"/>
      <c r="G37" s="5"/>
      <c r="H37" s="26"/>
      <c r="I37" s="5"/>
      <c r="J37" s="17">
        <f t="shared" si="5"/>
        <v>270</v>
      </c>
      <c r="K37" s="17">
        <f t="shared" si="4"/>
        <v>2700</v>
      </c>
      <c r="L37" s="8"/>
    </row>
    <row r="38" spans="2:12" ht="30.75" customHeight="1" x14ac:dyDescent="0.25">
      <c r="B38" s="9"/>
      <c r="C38" s="4" t="s">
        <v>1</v>
      </c>
      <c r="D38" s="50" t="s">
        <v>25</v>
      </c>
      <c r="E38" s="51"/>
      <c r="F38" s="52"/>
      <c r="G38" s="23"/>
      <c r="H38" s="53" t="s">
        <v>33</v>
      </c>
      <c r="I38" s="23"/>
      <c r="J38" s="48" t="s">
        <v>1</v>
      </c>
      <c r="K38" s="49"/>
      <c r="L38" s="8"/>
    </row>
    <row r="39" spans="2:12" ht="30.75" customHeight="1" x14ac:dyDescent="0.25">
      <c r="B39" s="9"/>
      <c r="C39" s="1">
        <v>23</v>
      </c>
      <c r="D39" s="3">
        <f>D37+14</f>
        <v>44325</v>
      </c>
      <c r="E39" s="55">
        <f>E37+14</f>
        <v>44337</v>
      </c>
      <c r="F39" s="56"/>
      <c r="G39" s="23"/>
      <c r="H39" s="54"/>
      <c r="I39" s="23"/>
      <c r="J39" s="48" t="s">
        <v>1</v>
      </c>
      <c r="K39" s="49"/>
      <c r="L39" s="8"/>
    </row>
    <row r="40" spans="2:12" ht="15.75" thickBot="1" x14ac:dyDescent="0.3">
      <c r="B40" s="11"/>
      <c r="C40" s="12"/>
      <c r="D40" s="12"/>
      <c r="E40" s="12"/>
      <c r="F40" s="12"/>
      <c r="G40" s="21"/>
      <c r="H40" s="21"/>
      <c r="I40" s="21"/>
      <c r="J40" s="12"/>
      <c r="K40" s="12"/>
      <c r="L40" s="13"/>
    </row>
  </sheetData>
  <mergeCells count="24">
    <mergeCell ref="D10:E10"/>
    <mergeCell ref="D11:E11"/>
    <mergeCell ref="D12:E12"/>
    <mergeCell ref="B3:J3"/>
    <mergeCell ref="B8:L8"/>
    <mergeCell ref="E9:F9"/>
    <mergeCell ref="B2:L2"/>
    <mergeCell ref="B4:L4"/>
    <mergeCell ref="B5:L5"/>
    <mergeCell ref="B6:L6"/>
    <mergeCell ref="B7:L7"/>
    <mergeCell ref="C14:C15"/>
    <mergeCell ref="D14:D15"/>
    <mergeCell ref="E14:E15"/>
    <mergeCell ref="F14:F15"/>
    <mergeCell ref="H14:H15"/>
    <mergeCell ref="J38:K38"/>
    <mergeCell ref="J39:K39"/>
    <mergeCell ref="J14:K14"/>
    <mergeCell ref="D17:F17"/>
    <mergeCell ref="J27:K27"/>
    <mergeCell ref="D38:F38"/>
    <mergeCell ref="H38:H39"/>
    <mergeCell ref="D26:F2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Calculator</vt:lpstr>
      <vt:lpstr>Calculator!Print_Area</vt:lpstr>
      <vt:lpstr>Example!Print_Area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Leonard, Josh</cp:lastModifiedBy>
  <cp:lastPrinted>2017-01-20T21:41:43Z</cp:lastPrinted>
  <dcterms:created xsi:type="dcterms:W3CDTF">2013-05-06T19:54:45Z</dcterms:created>
  <dcterms:modified xsi:type="dcterms:W3CDTF">2020-05-29T20:53:35Z</dcterms:modified>
</cp:coreProperties>
</file>