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codeName="ThisWorkbook"/>
  <mc:AlternateContent xmlns:mc="http://schemas.openxmlformats.org/markup-compatibility/2006">
    <mc:Choice Requires="x15">
      <x15ac:absPath xmlns:x15ac="http://schemas.microsoft.com/office/spreadsheetml/2010/11/ac" url="C:\Users\eacorini\Documents\Website\Summer 2023 Work-Study\"/>
    </mc:Choice>
  </mc:AlternateContent>
  <xr:revisionPtr revIDLastSave="0" documentId="8_{2668B006-B285-4EE2-9CD9-CDE7373D710F}" xr6:coauthVersionLast="47" xr6:coauthVersionMax="47" xr10:uidLastSave="{00000000-0000-0000-0000-000000000000}"/>
  <bookViews>
    <workbookView xWindow="-26820" yWindow="1980" windowWidth="21600" windowHeight="11265" tabRatio="719" activeTab="1" xr2:uid="{00000000-000D-0000-FFFF-FFFF00000000}"/>
  </bookViews>
  <sheets>
    <sheet name="Instructions" sheetId="14" r:id="rId1"/>
    <sheet name="StudentInfo" sheetId="10" r:id="rId2"/>
    <sheet name="Work Log" sheetId="2" r:id="rId3"/>
    <sheet name="Payroll Export" sheetId="1" r:id="rId4"/>
    <sheet name="Invoice" sheetId="13" r:id="rId5"/>
    <sheet name="DoNotTouch" sheetId="12" state="hidden" r:id="rId6"/>
    <sheet name="ReimbursementCalc" sheetId="15" state="hidden" r:id="rId7"/>
    <sheet name="Password" sheetId="16" state="hidden" r:id="rId8"/>
  </sheets>
  <definedNames>
    <definedName name="_xlnm._FilterDatabase" localSheetId="1" hidden="1">StudentInfo!$B$2:$E$12</definedName>
    <definedName name="_xlnm.Print_Area" localSheetId="4">Invoice!$A$1:$G$31</definedName>
    <definedName name="_xlnm.Print_Area" localSheetId="3">'Payroll Export'!$B$1:$K$94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J7" i="2" l="1"/>
  <c r="CJ12" i="2"/>
  <c r="CJ17" i="2"/>
  <c r="CJ22" i="2"/>
  <c r="CJ27" i="2"/>
  <c r="CJ32" i="2"/>
  <c r="CJ37" i="2"/>
  <c r="CJ42" i="2"/>
  <c r="CJ47" i="2"/>
  <c r="CJ52" i="2"/>
  <c r="L52" i="15"/>
  <c r="K52" i="15"/>
  <c r="J52" i="15"/>
  <c r="I52" i="15"/>
  <c r="F52" i="15"/>
  <c r="E52" i="15"/>
  <c r="D52" i="15"/>
  <c r="C52" i="15"/>
  <c r="D2" i="2" l="1"/>
  <c r="E2" i="2" s="1"/>
  <c r="I2" i="1"/>
  <c r="F2" i="1"/>
  <c r="JQ52" i="2" l="1"/>
  <c r="JQ47" i="2"/>
  <c r="JQ42" i="2"/>
  <c r="JQ37" i="2"/>
  <c r="JQ32" i="2"/>
  <c r="JQ27" i="2"/>
  <c r="JQ22" i="2"/>
  <c r="JQ17" i="2"/>
  <c r="JQ12" i="2"/>
  <c r="JQ7" i="2"/>
  <c r="C6" i="1"/>
  <c r="JR7" i="2"/>
  <c r="JR12" i="2"/>
  <c r="JR17" i="2"/>
  <c r="JR22" i="2"/>
  <c r="JR27" i="2"/>
  <c r="JR32" i="2"/>
  <c r="JR37" i="2"/>
  <c r="JR42" i="2"/>
  <c r="JR47" i="2"/>
  <c r="JR52" i="2"/>
  <c r="H3" i="10"/>
  <c r="JP52" i="2" l="1"/>
  <c r="JO52" i="2"/>
  <c r="JN52" i="2"/>
  <c r="JM52" i="2"/>
  <c r="JL52" i="2"/>
  <c r="JK52" i="2"/>
  <c r="JJ52" i="2"/>
  <c r="JI52" i="2"/>
  <c r="JH52" i="2"/>
  <c r="JG52" i="2"/>
  <c r="JF52" i="2"/>
  <c r="JE52" i="2"/>
  <c r="JD52" i="2"/>
  <c r="JC52" i="2"/>
  <c r="JP47" i="2"/>
  <c r="JO47" i="2"/>
  <c r="JN47" i="2"/>
  <c r="JM47" i="2"/>
  <c r="JL47" i="2"/>
  <c r="JK47" i="2"/>
  <c r="JJ47" i="2"/>
  <c r="JI47" i="2"/>
  <c r="JH47" i="2"/>
  <c r="JG47" i="2"/>
  <c r="JF47" i="2"/>
  <c r="JE47" i="2"/>
  <c r="JD47" i="2"/>
  <c r="JC47" i="2"/>
  <c r="JP42" i="2"/>
  <c r="JO42" i="2"/>
  <c r="JN42" i="2"/>
  <c r="JM42" i="2"/>
  <c r="JL42" i="2"/>
  <c r="JK42" i="2"/>
  <c r="JJ42" i="2"/>
  <c r="JI42" i="2"/>
  <c r="JH42" i="2"/>
  <c r="JG42" i="2"/>
  <c r="JF42" i="2"/>
  <c r="JE42" i="2"/>
  <c r="JD42" i="2"/>
  <c r="JC42" i="2"/>
  <c r="JP37" i="2"/>
  <c r="JO37" i="2"/>
  <c r="JN37" i="2"/>
  <c r="JM37" i="2"/>
  <c r="JL37" i="2"/>
  <c r="JK37" i="2"/>
  <c r="JJ37" i="2"/>
  <c r="JI37" i="2"/>
  <c r="JH37" i="2"/>
  <c r="JG37" i="2"/>
  <c r="JF37" i="2"/>
  <c r="JE37" i="2"/>
  <c r="JD37" i="2"/>
  <c r="JC37" i="2"/>
  <c r="JP32" i="2"/>
  <c r="JO32" i="2"/>
  <c r="JN32" i="2"/>
  <c r="JM32" i="2"/>
  <c r="JL32" i="2"/>
  <c r="JK32" i="2"/>
  <c r="JJ32" i="2"/>
  <c r="JI32" i="2"/>
  <c r="JH32" i="2"/>
  <c r="JG32" i="2"/>
  <c r="JF32" i="2"/>
  <c r="JE32" i="2"/>
  <c r="JD32" i="2"/>
  <c r="JC32" i="2"/>
  <c r="JP27" i="2"/>
  <c r="JO27" i="2"/>
  <c r="JN27" i="2"/>
  <c r="JM27" i="2"/>
  <c r="JL27" i="2"/>
  <c r="JK27" i="2"/>
  <c r="JJ27" i="2"/>
  <c r="JI27" i="2"/>
  <c r="JH27" i="2"/>
  <c r="JG27" i="2"/>
  <c r="JF27" i="2"/>
  <c r="JE27" i="2"/>
  <c r="JD27" i="2"/>
  <c r="JC27" i="2"/>
  <c r="JP22" i="2"/>
  <c r="JO22" i="2"/>
  <c r="JN22" i="2"/>
  <c r="JM22" i="2"/>
  <c r="JL22" i="2"/>
  <c r="JK22" i="2"/>
  <c r="JJ22" i="2"/>
  <c r="JI22" i="2"/>
  <c r="JH22" i="2"/>
  <c r="JG22" i="2"/>
  <c r="JF22" i="2"/>
  <c r="JE22" i="2"/>
  <c r="JD22" i="2"/>
  <c r="JC22" i="2"/>
  <c r="JP17" i="2"/>
  <c r="JO17" i="2"/>
  <c r="JN17" i="2"/>
  <c r="JM17" i="2"/>
  <c r="JL17" i="2"/>
  <c r="JK17" i="2"/>
  <c r="JJ17" i="2"/>
  <c r="JI17" i="2"/>
  <c r="JH17" i="2"/>
  <c r="JG17" i="2"/>
  <c r="JF17" i="2"/>
  <c r="JE17" i="2"/>
  <c r="JD17" i="2"/>
  <c r="JC17" i="2"/>
  <c r="JP12" i="2"/>
  <c r="JO12" i="2"/>
  <c r="JN12" i="2"/>
  <c r="JM12" i="2"/>
  <c r="JL12" i="2"/>
  <c r="JK12" i="2"/>
  <c r="JJ12" i="2"/>
  <c r="JI12" i="2"/>
  <c r="JH12" i="2"/>
  <c r="JG12" i="2"/>
  <c r="JF12" i="2"/>
  <c r="JE12" i="2"/>
  <c r="JD12" i="2"/>
  <c r="JC12" i="2"/>
  <c r="JP7" i="2"/>
  <c r="JO7" i="2"/>
  <c r="JN7" i="2"/>
  <c r="JM7" i="2"/>
  <c r="JL7" i="2"/>
  <c r="JK7" i="2"/>
  <c r="JJ7" i="2"/>
  <c r="JI7" i="2"/>
  <c r="JH7" i="2"/>
  <c r="JG7" i="2"/>
  <c r="JF7" i="2"/>
  <c r="JE7" i="2"/>
  <c r="JD7" i="2"/>
  <c r="JC7" i="2"/>
  <c r="I52" i="2"/>
  <c r="H52" i="2"/>
  <c r="G52" i="2"/>
  <c r="F52" i="2"/>
  <c r="E52" i="2"/>
  <c r="D52" i="2"/>
  <c r="D64" i="2" s="1"/>
  <c r="I47" i="2"/>
  <c r="H47" i="2"/>
  <c r="G47" i="2"/>
  <c r="F47" i="2"/>
  <c r="E47" i="2"/>
  <c r="D47" i="2"/>
  <c r="D63" i="2" s="1"/>
  <c r="I42" i="2"/>
  <c r="H42" i="2"/>
  <c r="G42" i="2"/>
  <c r="F42" i="2"/>
  <c r="E42" i="2"/>
  <c r="D42" i="2"/>
  <c r="D62" i="2" s="1"/>
  <c r="I37" i="2"/>
  <c r="H37" i="2"/>
  <c r="G37" i="2"/>
  <c r="F37" i="2"/>
  <c r="E37" i="2"/>
  <c r="D37" i="2"/>
  <c r="D61" i="2" s="1"/>
  <c r="I32" i="2"/>
  <c r="H32" i="2"/>
  <c r="G32" i="2"/>
  <c r="F32" i="2"/>
  <c r="E32" i="2"/>
  <c r="D32" i="2"/>
  <c r="D60" i="2" s="1"/>
  <c r="I27" i="2"/>
  <c r="H27" i="2"/>
  <c r="G27" i="2"/>
  <c r="F27" i="2"/>
  <c r="E27" i="2"/>
  <c r="D27" i="2"/>
  <c r="D59" i="2" s="1"/>
  <c r="I22" i="2"/>
  <c r="H22" i="2"/>
  <c r="G22" i="2"/>
  <c r="F22" i="2"/>
  <c r="E22" i="2"/>
  <c r="D22" i="2"/>
  <c r="D58" i="2" s="1"/>
  <c r="I17" i="2"/>
  <c r="H17" i="2"/>
  <c r="G17" i="2"/>
  <c r="F17" i="2"/>
  <c r="E17" i="2"/>
  <c r="D17" i="2"/>
  <c r="D57" i="2" s="1"/>
  <c r="I12" i="2"/>
  <c r="H12" i="2"/>
  <c r="G12" i="2"/>
  <c r="F12" i="2"/>
  <c r="E12" i="2"/>
  <c r="D12" i="2"/>
  <c r="D56" i="2" s="1"/>
  <c r="I7" i="2"/>
  <c r="H7" i="2"/>
  <c r="G7" i="2"/>
  <c r="F7" i="2"/>
  <c r="E7" i="2"/>
  <c r="D7" i="2"/>
  <c r="D55" i="2" s="1"/>
  <c r="I3" i="10"/>
  <c r="F2" i="2" l="1"/>
  <c r="E59" i="2"/>
  <c r="E56" i="2"/>
  <c r="E64" i="2"/>
  <c r="E63" i="2"/>
  <c r="E62" i="2"/>
  <c r="E61" i="2"/>
  <c r="E60" i="2"/>
  <c r="E58" i="2"/>
  <c r="E57" i="2"/>
  <c r="E55" i="2"/>
  <c r="K4" i="10"/>
  <c r="K5" i="10"/>
  <c r="K6" i="10"/>
  <c r="K7" i="10"/>
  <c r="K8" i="10"/>
  <c r="K9" i="10"/>
  <c r="K10" i="10"/>
  <c r="K11" i="10"/>
  <c r="K12" i="10"/>
  <c r="K3" i="10"/>
  <c r="G2" i="2" l="1"/>
  <c r="H2" i="2" s="1"/>
  <c r="I2" i="2" s="1"/>
  <c r="J2" i="2" s="1"/>
  <c r="K2" i="2" s="1"/>
  <c r="L2" i="2" s="1"/>
  <c r="F62" i="2"/>
  <c r="G62" i="2" s="1"/>
  <c r="H62" i="2" s="1"/>
  <c r="I62" i="2" s="1"/>
  <c r="F63" i="2"/>
  <c r="G63" i="2" s="1"/>
  <c r="H63" i="2" s="1"/>
  <c r="I63" i="2" s="1"/>
  <c r="F64" i="2"/>
  <c r="G64" i="2" s="1"/>
  <c r="H64" i="2" s="1"/>
  <c r="I64" i="2" s="1"/>
  <c r="F56" i="2"/>
  <c r="F60" i="2"/>
  <c r="F57" i="2"/>
  <c r="G57" i="2" s="1"/>
  <c r="H57" i="2" s="1"/>
  <c r="I57" i="2" s="1"/>
  <c r="F59" i="2"/>
  <c r="F61" i="2"/>
  <c r="G61" i="2" s="1"/>
  <c r="H61" i="2" s="1"/>
  <c r="I61" i="2" s="1"/>
  <c r="F58" i="2"/>
  <c r="G58" i="2" s="1"/>
  <c r="H58" i="2" s="1"/>
  <c r="F55" i="2"/>
  <c r="O4" i="10"/>
  <c r="O5" i="10"/>
  <c r="O6" i="10"/>
  <c r="O7" i="10"/>
  <c r="O8" i="10"/>
  <c r="O9" i="10"/>
  <c r="O10" i="10"/>
  <c r="O11" i="10"/>
  <c r="O12" i="10"/>
  <c r="O3" i="10"/>
  <c r="C93" i="1"/>
  <c r="C86" i="1"/>
  <c r="C79" i="1"/>
  <c r="C72" i="1"/>
  <c r="C65" i="1"/>
  <c r="C58" i="1"/>
  <c r="C51" i="1"/>
  <c r="C44" i="1"/>
  <c r="C37" i="1"/>
  <c r="C30" i="1"/>
  <c r="M2" i="2" l="1"/>
  <c r="N2" i="2" s="1"/>
  <c r="O2" i="2" s="1"/>
  <c r="P2" i="2" s="1"/>
  <c r="Q2" i="2" s="1"/>
  <c r="R2" i="2" s="1"/>
  <c r="S2" i="2" s="1"/>
  <c r="T2" i="2" s="1"/>
  <c r="U2" i="2" s="1"/>
  <c r="V2" i="2" s="1"/>
  <c r="W2" i="2" s="1"/>
  <c r="X2" i="2" s="1"/>
  <c r="Y2" i="2" s="1"/>
  <c r="Z2" i="2" s="1"/>
  <c r="AA2" i="2" s="1"/>
  <c r="G60" i="2"/>
  <c r="H60" i="2" s="1"/>
  <c r="I60" i="2" s="1"/>
  <c r="G59" i="2"/>
  <c r="H59" i="2" s="1"/>
  <c r="I59" i="2" s="1"/>
  <c r="G56" i="2"/>
  <c r="H56" i="2" s="1"/>
  <c r="I56" i="2" s="1"/>
  <c r="G55" i="2"/>
  <c r="H55" i="2" s="1"/>
  <c r="I55" i="2" s="1"/>
  <c r="I58" i="2"/>
  <c r="C40" i="15"/>
  <c r="D40" i="15"/>
  <c r="E40" i="15"/>
  <c r="F40" i="15"/>
  <c r="I40" i="15"/>
  <c r="J40" i="15"/>
  <c r="K40" i="15"/>
  <c r="L40" i="15"/>
  <c r="C41" i="15"/>
  <c r="D41" i="15"/>
  <c r="E41" i="15"/>
  <c r="F41" i="15"/>
  <c r="G41" i="15"/>
  <c r="H41" i="15"/>
  <c r="I41" i="15"/>
  <c r="J41" i="15"/>
  <c r="K41" i="15"/>
  <c r="L41" i="15"/>
  <c r="E13" i="15"/>
  <c r="F1" i="15"/>
  <c r="I1" i="15"/>
  <c r="D2" i="15"/>
  <c r="E2" i="15"/>
  <c r="F2" i="15"/>
  <c r="G2" i="15"/>
  <c r="H2" i="15"/>
  <c r="I2" i="15"/>
  <c r="J2" i="15"/>
  <c r="K2" i="15"/>
  <c r="L2" i="15"/>
  <c r="C2" i="15"/>
  <c r="C7" i="1"/>
  <c r="D4" i="15" s="1"/>
  <c r="C8" i="1"/>
  <c r="D5" i="15" s="1"/>
  <c r="C9" i="1"/>
  <c r="D6" i="15" s="1"/>
  <c r="C10" i="1"/>
  <c r="D7" i="15" s="1"/>
  <c r="C11" i="1"/>
  <c r="D8" i="15" s="1"/>
  <c r="C12" i="1"/>
  <c r="D9" i="15" s="1"/>
  <c r="C13" i="1"/>
  <c r="D10" i="15" s="1"/>
  <c r="C14" i="1"/>
  <c r="D11" i="15" s="1"/>
  <c r="C15" i="1"/>
  <c r="D12" i="15" s="1"/>
  <c r="D3" i="15"/>
  <c r="H4" i="10"/>
  <c r="I4" i="10"/>
  <c r="H5" i="10"/>
  <c r="D8" i="1" s="1"/>
  <c r="E5" i="15" s="1"/>
  <c r="I5" i="10"/>
  <c r="H6" i="10"/>
  <c r="D9" i="1" s="1"/>
  <c r="E6" i="15" s="1"/>
  <c r="I6" i="10"/>
  <c r="H7" i="10"/>
  <c r="D10" i="1" s="1"/>
  <c r="E7" i="15" s="1"/>
  <c r="I7" i="10"/>
  <c r="H8" i="10"/>
  <c r="D11" i="1" s="1"/>
  <c r="E8" i="15" s="1"/>
  <c r="I8" i="10"/>
  <c r="H9" i="10"/>
  <c r="D12" i="1" s="1"/>
  <c r="E9" i="15" s="1"/>
  <c r="I9" i="10"/>
  <c r="H10" i="10"/>
  <c r="D13" i="1" s="1"/>
  <c r="E10" i="15" s="1"/>
  <c r="I10" i="10"/>
  <c r="H11" i="10"/>
  <c r="D14" i="1" s="1"/>
  <c r="E11" i="15" s="1"/>
  <c r="I11" i="10"/>
  <c r="H12" i="10"/>
  <c r="D15" i="1" s="1"/>
  <c r="E12" i="15" s="1"/>
  <c r="I12" i="10"/>
  <c r="D6" i="1"/>
  <c r="AB2" i="2" l="1"/>
  <c r="AC2" i="2" s="1"/>
  <c r="AD2" i="2" s="1"/>
  <c r="AE2" i="2" s="1"/>
  <c r="AF2" i="2" s="1"/>
  <c r="AG2" i="2" s="1"/>
  <c r="AH2" i="2" s="1"/>
  <c r="AI2" i="2" s="1"/>
  <c r="AJ2" i="2" s="1"/>
  <c r="AK2" i="2" s="1"/>
  <c r="AL2" i="2" s="1"/>
  <c r="AM2" i="2" s="1"/>
  <c r="AN2" i="2" s="1"/>
  <c r="AO2" i="2" s="1"/>
  <c r="AP2" i="2" s="1"/>
  <c r="AQ2" i="2" s="1"/>
  <c r="AR2" i="2" s="1"/>
  <c r="AS2" i="2" s="1"/>
  <c r="AT2" i="2" s="1"/>
  <c r="AU2" i="2" s="1"/>
  <c r="AV2" i="2" s="1"/>
  <c r="AW2" i="2" s="1"/>
  <c r="AX2" i="2" s="1"/>
  <c r="AY2" i="2" s="1"/>
  <c r="AZ2" i="2" s="1"/>
  <c r="BA2" i="2" s="1"/>
  <c r="BB2" i="2" s="1"/>
  <c r="BC2" i="2" s="1"/>
  <c r="BD2" i="2" s="1"/>
  <c r="BE2" i="2" s="1"/>
  <c r="BF2" i="2" s="1"/>
  <c r="BG2" i="2" s="1"/>
  <c r="BH2" i="2" s="1"/>
  <c r="BI2" i="2" s="1"/>
  <c r="BJ2" i="2" s="1"/>
  <c r="BK2" i="2" s="1"/>
  <c r="BL2" i="2" s="1"/>
  <c r="BM2" i="2" s="1"/>
  <c r="BN2" i="2" s="1"/>
  <c r="D42" i="15"/>
  <c r="E42" i="15"/>
  <c r="C32" i="15"/>
  <c r="C44" i="15"/>
  <c r="K44" i="15"/>
  <c r="G44" i="15"/>
  <c r="D44" i="15"/>
  <c r="L44" i="15"/>
  <c r="I44" i="15"/>
  <c r="E44" i="15"/>
  <c r="J44" i="15"/>
  <c r="F44" i="15"/>
  <c r="H44" i="15"/>
  <c r="G50" i="15"/>
  <c r="C50" i="15"/>
  <c r="D50" i="15"/>
  <c r="E50" i="15"/>
  <c r="H50" i="15"/>
  <c r="F50" i="15"/>
  <c r="I50" i="15"/>
  <c r="K50" i="15"/>
  <c r="L50" i="15"/>
  <c r="J50" i="15"/>
  <c r="E51" i="15"/>
  <c r="I51" i="15"/>
  <c r="L51" i="15"/>
  <c r="F51" i="15"/>
  <c r="J51" i="15"/>
  <c r="G51" i="15"/>
  <c r="C51" i="15"/>
  <c r="D51" i="15"/>
  <c r="I49" i="15"/>
  <c r="H49" i="15"/>
  <c r="J49" i="15"/>
  <c r="E49" i="15"/>
  <c r="G49" i="15"/>
  <c r="C49" i="15"/>
  <c r="K49" i="15"/>
  <c r="F49" i="15"/>
  <c r="D49" i="15"/>
  <c r="L49" i="15"/>
  <c r="C48" i="15"/>
  <c r="K48" i="15"/>
  <c r="G48" i="15"/>
  <c r="D48" i="15"/>
  <c r="L48" i="15"/>
  <c r="E48" i="15"/>
  <c r="H48" i="15"/>
  <c r="F48" i="15"/>
  <c r="I48" i="15"/>
  <c r="J48" i="15"/>
  <c r="E47" i="15"/>
  <c r="I47" i="15"/>
  <c r="K47" i="15"/>
  <c r="D47" i="15"/>
  <c r="F47" i="15"/>
  <c r="J47" i="15"/>
  <c r="G47" i="15"/>
  <c r="L47" i="15"/>
  <c r="H47" i="15"/>
  <c r="C47" i="15"/>
  <c r="G46" i="15"/>
  <c r="C46" i="15"/>
  <c r="E46" i="15"/>
  <c r="I46" i="15"/>
  <c r="D46" i="15"/>
  <c r="L46" i="15"/>
  <c r="J46" i="15"/>
  <c r="F46" i="15"/>
  <c r="E43" i="15"/>
  <c r="C43" i="15"/>
  <c r="L43" i="15"/>
  <c r="F43" i="15"/>
  <c r="I43" i="15"/>
  <c r="G43" i="15"/>
  <c r="J43" i="15"/>
  <c r="H43" i="15"/>
  <c r="K43" i="15"/>
  <c r="D43" i="15"/>
  <c r="I45" i="15"/>
  <c r="F45" i="15"/>
  <c r="J45" i="15"/>
  <c r="C45" i="15"/>
  <c r="K45" i="15"/>
  <c r="E45" i="15"/>
  <c r="H45" i="15"/>
  <c r="D45" i="15"/>
  <c r="L45" i="15"/>
  <c r="G45" i="15"/>
  <c r="D7" i="1"/>
  <c r="E4" i="15" s="1"/>
  <c r="E16" i="15" s="1"/>
  <c r="E20" i="15"/>
  <c r="C34" i="15"/>
  <c r="D38" i="15"/>
  <c r="E38" i="15"/>
  <c r="C23" i="15"/>
  <c r="D23" i="15"/>
  <c r="E23" i="15"/>
  <c r="E36" i="15"/>
  <c r="C21" i="15"/>
  <c r="D36" i="15"/>
  <c r="E21" i="15"/>
  <c r="D21" i="15"/>
  <c r="E35" i="15"/>
  <c r="D19" i="15"/>
  <c r="J34" i="15"/>
  <c r="F34" i="15"/>
  <c r="L34" i="15"/>
  <c r="D34" i="15"/>
  <c r="I34" i="15"/>
  <c r="E34" i="15"/>
  <c r="E19" i="15"/>
  <c r="G34" i="15"/>
  <c r="J32" i="15"/>
  <c r="F32" i="15"/>
  <c r="E17" i="15"/>
  <c r="I32" i="15"/>
  <c r="E32" i="15"/>
  <c r="D17" i="15"/>
  <c r="L32" i="15"/>
  <c r="D32" i="15"/>
  <c r="G32" i="15"/>
  <c r="E31" i="15"/>
  <c r="D31" i="15"/>
  <c r="C30" i="15"/>
  <c r="G30" i="15"/>
  <c r="F30" i="15"/>
  <c r="E15" i="15"/>
  <c r="D30" i="15"/>
  <c r="L30" i="15"/>
  <c r="J30" i="15"/>
  <c r="E30" i="15"/>
  <c r="I30" i="15"/>
  <c r="D15" i="15"/>
  <c r="D39" i="15"/>
  <c r="C24" i="15"/>
  <c r="E39" i="15"/>
  <c r="D24" i="15"/>
  <c r="E24" i="15"/>
  <c r="E37" i="15"/>
  <c r="E22" i="15"/>
  <c r="D37" i="15"/>
  <c r="D22" i="15"/>
  <c r="C22" i="15"/>
  <c r="D20" i="15"/>
  <c r="D35" i="15"/>
  <c r="C20" i="15"/>
  <c r="D33" i="15"/>
  <c r="L33" i="15"/>
  <c r="E33" i="15"/>
  <c r="I33" i="15"/>
  <c r="E18" i="15"/>
  <c r="F33" i="15"/>
  <c r="J33" i="15"/>
  <c r="D18" i="15"/>
  <c r="C33" i="15"/>
  <c r="G33" i="15"/>
  <c r="D16" i="15"/>
  <c r="A56" i="2"/>
  <c r="A57" i="2"/>
  <c r="A58" i="2"/>
  <c r="A59" i="2"/>
  <c r="A60" i="2"/>
  <c r="A61" i="2"/>
  <c r="A62" i="2"/>
  <c r="A63" i="2"/>
  <c r="A64" i="2"/>
  <c r="A55" i="2"/>
  <c r="B37" i="1" l="1"/>
  <c r="B44" i="1"/>
  <c r="B51" i="1"/>
  <c r="B58" i="1"/>
  <c r="B65" i="1"/>
  <c r="B72" i="1"/>
  <c r="B79" i="1"/>
  <c r="B86" i="1"/>
  <c r="B93" i="1"/>
  <c r="B30" i="1"/>
  <c r="B7" i="1"/>
  <c r="B8" i="1"/>
  <c r="B9" i="1"/>
  <c r="B10" i="1"/>
  <c r="B11" i="1"/>
  <c r="B12" i="1"/>
  <c r="B13" i="1"/>
  <c r="B14" i="1"/>
  <c r="B15" i="1"/>
  <c r="B6" i="1"/>
  <c r="B1" i="1"/>
  <c r="E12" i="13"/>
  <c r="E13" i="13"/>
  <c r="E14" i="13"/>
  <c r="E15" i="13"/>
  <c r="C9" i="13"/>
  <c r="B47" i="1" l="1"/>
  <c r="C6" i="15"/>
  <c r="C18" i="15" s="1"/>
  <c r="B68" i="1"/>
  <c r="C9" i="15"/>
  <c r="C36" i="15" s="1"/>
  <c r="B40" i="1"/>
  <c r="C5" i="15"/>
  <c r="C17" i="15" s="1"/>
  <c r="B89" i="1"/>
  <c r="C12" i="15"/>
  <c r="C39" i="15" s="1"/>
  <c r="B61" i="1"/>
  <c r="C8" i="15"/>
  <c r="C35" i="15" s="1"/>
  <c r="B33" i="1"/>
  <c r="C4" i="15"/>
  <c r="B82" i="1"/>
  <c r="C11" i="15"/>
  <c r="C38" i="15" s="1"/>
  <c r="B54" i="1"/>
  <c r="C7" i="15"/>
  <c r="C19" i="15" s="1"/>
  <c r="B75" i="1"/>
  <c r="C10" i="15"/>
  <c r="C37" i="15" s="1"/>
  <c r="B26" i="1"/>
  <c r="C3" i="15"/>
  <c r="C21" i="13"/>
  <c r="J42" i="2"/>
  <c r="J62" i="2" s="1"/>
  <c r="J12" i="2"/>
  <c r="J56" i="2" s="1"/>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BT12" i="2"/>
  <c r="BU12" i="2"/>
  <c r="BV12" i="2"/>
  <c r="BW12" i="2"/>
  <c r="BX12" i="2"/>
  <c r="BY12" i="2"/>
  <c r="BZ12" i="2"/>
  <c r="CA12" i="2"/>
  <c r="CB12" i="2"/>
  <c r="CC12" i="2"/>
  <c r="CD12" i="2"/>
  <c r="CE12" i="2"/>
  <c r="CF12" i="2"/>
  <c r="CG12" i="2"/>
  <c r="CH12" i="2"/>
  <c r="CI12" i="2"/>
  <c r="CK12" i="2"/>
  <c r="CL12" i="2"/>
  <c r="CM12" i="2"/>
  <c r="CN12" i="2"/>
  <c r="CO12" i="2"/>
  <c r="CP12" i="2"/>
  <c r="CQ12" i="2"/>
  <c r="CR12" i="2"/>
  <c r="CS12" i="2"/>
  <c r="CT12" i="2"/>
  <c r="CU12" i="2"/>
  <c r="CV12" i="2"/>
  <c r="CW12" i="2"/>
  <c r="CX12" i="2"/>
  <c r="CY12" i="2"/>
  <c r="CZ12" i="2"/>
  <c r="DA12" i="2"/>
  <c r="DB12" i="2"/>
  <c r="DC12" i="2"/>
  <c r="DD12" i="2"/>
  <c r="DE12" i="2"/>
  <c r="DF12" i="2"/>
  <c r="DG12" i="2"/>
  <c r="DH12" i="2"/>
  <c r="DI12" i="2"/>
  <c r="DJ12" i="2"/>
  <c r="DK12" i="2"/>
  <c r="DL12" i="2"/>
  <c r="DM12" i="2"/>
  <c r="DN12" i="2"/>
  <c r="DO12" i="2"/>
  <c r="DP12" i="2"/>
  <c r="DQ12" i="2"/>
  <c r="DR12" i="2"/>
  <c r="DS12" i="2"/>
  <c r="DT12" i="2"/>
  <c r="DU12" i="2"/>
  <c r="DV12" i="2"/>
  <c r="DW12" i="2"/>
  <c r="DX12" i="2"/>
  <c r="DY12" i="2"/>
  <c r="DZ12" i="2"/>
  <c r="EA12" i="2"/>
  <c r="EB12" i="2"/>
  <c r="EC12" i="2"/>
  <c r="ED12" i="2"/>
  <c r="EE12" i="2"/>
  <c r="EF12" i="2"/>
  <c r="EG12" i="2"/>
  <c r="EH12" i="2"/>
  <c r="EI12" i="2"/>
  <c r="EJ12" i="2"/>
  <c r="EK12" i="2"/>
  <c r="EL12" i="2"/>
  <c r="EM12" i="2"/>
  <c r="EN12" i="2"/>
  <c r="EO12" i="2"/>
  <c r="EP12" i="2"/>
  <c r="EQ12" i="2"/>
  <c r="ER12" i="2"/>
  <c r="ES12" i="2"/>
  <c r="ET12" i="2"/>
  <c r="EU12" i="2"/>
  <c r="EV12" i="2"/>
  <c r="EW12" i="2"/>
  <c r="EX12" i="2"/>
  <c r="EY12" i="2"/>
  <c r="EZ12" i="2"/>
  <c r="FA12" i="2"/>
  <c r="FB12" i="2"/>
  <c r="FC12" i="2"/>
  <c r="FD12" i="2"/>
  <c r="FE12" i="2"/>
  <c r="FF12" i="2"/>
  <c r="FG12" i="2"/>
  <c r="FH12" i="2"/>
  <c r="FI12" i="2"/>
  <c r="FJ12" i="2"/>
  <c r="FK12" i="2"/>
  <c r="FL12" i="2"/>
  <c r="FM12" i="2"/>
  <c r="FN12" i="2"/>
  <c r="FO12" i="2"/>
  <c r="FP12" i="2"/>
  <c r="FQ12" i="2"/>
  <c r="FR12" i="2"/>
  <c r="FS12" i="2"/>
  <c r="FT12" i="2"/>
  <c r="FU12" i="2"/>
  <c r="FV12" i="2"/>
  <c r="FW12" i="2"/>
  <c r="FX12" i="2"/>
  <c r="FY12" i="2"/>
  <c r="FZ12" i="2"/>
  <c r="GA12" i="2"/>
  <c r="GB12" i="2"/>
  <c r="GC12" i="2"/>
  <c r="GD12" i="2"/>
  <c r="GE12" i="2"/>
  <c r="GF12" i="2"/>
  <c r="GG12" i="2"/>
  <c r="GH12" i="2"/>
  <c r="GI12" i="2"/>
  <c r="GJ12" i="2"/>
  <c r="GK12" i="2"/>
  <c r="GL12" i="2"/>
  <c r="GM12" i="2"/>
  <c r="GN12" i="2"/>
  <c r="GO12" i="2"/>
  <c r="GP12" i="2"/>
  <c r="GQ12" i="2"/>
  <c r="GR12" i="2"/>
  <c r="GS12" i="2"/>
  <c r="GT12" i="2"/>
  <c r="GU12" i="2"/>
  <c r="GV12" i="2"/>
  <c r="GW12" i="2"/>
  <c r="GX12" i="2"/>
  <c r="GY12" i="2"/>
  <c r="GZ12" i="2"/>
  <c r="HA12" i="2"/>
  <c r="HB12" i="2"/>
  <c r="HC12" i="2"/>
  <c r="HD12" i="2"/>
  <c r="HE12" i="2"/>
  <c r="HF12" i="2"/>
  <c r="HG12" i="2"/>
  <c r="HH12" i="2"/>
  <c r="HI12" i="2"/>
  <c r="HJ12" i="2"/>
  <c r="HK12" i="2"/>
  <c r="HL12" i="2"/>
  <c r="HM12" i="2"/>
  <c r="HN12" i="2"/>
  <c r="HO12" i="2"/>
  <c r="HP12" i="2"/>
  <c r="HQ12" i="2"/>
  <c r="HR12" i="2"/>
  <c r="HS12" i="2"/>
  <c r="HT12" i="2"/>
  <c r="HU12" i="2"/>
  <c r="HV12" i="2"/>
  <c r="HW12" i="2"/>
  <c r="HX12" i="2"/>
  <c r="HY12" i="2"/>
  <c r="HZ12" i="2"/>
  <c r="IA12" i="2"/>
  <c r="IB12" i="2"/>
  <c r="IC12" i="2"/>
  <c r="ID12" i="2"/>
  <c r="IE12" i="2"/>
  <c r="IF12" i="2"/>
  <c r="IG12" i="2"/>
  <c r="IH12" i="2"/>
  <c r="II12" i="2"/>
  <c r="IJ12" i="2"/>
  <c r="IK12" i="2"/>
  <c r="IL12" i="2"/>
  <c r="IM12" i="2"/>
  <c r="IN12" i="2"/>
  <c r="IO12" i="2"/>
  <c r="IP12" i="2"/>
  <c r="IQ12" i="2"/>
  <c r="IR12" i="2"/>
  <c r="IS12" i="2"/>
  <c r="IT12" i="2"/>
  <c r="IU12" i="2"/>
  <c r="IV12" i="2"/>
  <c r="IW12" i="2"/>
  <c r="IX12" i="2"/>
  <c r="IY12" i="2"/>
  <c r="IZ12" i="2"/>
  <c r="JA12" i="2"/>
  <c r="JB12" i="2"/>
  <c r="J17" i="2"/>
  <c r="J57" i="2" s="1"/>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K17" i="2"/>
  <c r="CL17" i="2"/>
  <c r="CM17" i="2"/>
  <c r="CN17" i="2"/>
  <c r="CO17" i="2"/>
  <c r="CP17" i="2"/>
  <c r="CQ17" i="2"/>
  <c r="CR17" i="2"/>
  <c r="CS17" i="2"/>
  <c r="CT17" i="2"/>
  <c r="CU17" i="2"/>
  <c r="CV17" i="2"/>
  <c r="CW17" i="2"/>
  <c r="CX17" i="2"/>
  <c r="CY17" i="2"/>
  <c r="CZ17" i="2"/>
  <c r="DA17" i="2"/>
  <c r="DB17" i="2"/>
  <c r="DC17" i="2"/>
  <c r="DD17" i="2"/>
  <c r="DE17" i="2"/>
  <c r="DF17" i="2"/>
  <c r="DG17" i="2"/>
  <c r="DH17" i="2"/>
  <c r="DI17" i="2"/>
  <c r="DJ17" i="2"/>
  <c r="DK17" i="2"/>
  <c r="DL17" i="2"/>
  <c r="DM17" i="2"/>
  <c r="DN17" i="2"/>
  <c r="DO17" i="2"/>
  <c r="DP17" i="2"/>
  <c r="DQ17" i="2"/>
  <c r="DR17" i="2"/>
  <c r="DS17" i="2"/>
  <c r="DT17" i="2"/>
  <c r="DU17" i="2"/>
  <c r="DV17" i="2"/>
  <c r="DW17" i="2"/>
  <c r="DX17" i="2"/>
  <c r="DY17" i="2"/>
  <c r="DZ17" i="2"/>
  <c r="EA17" i="2"/>
  <c r="EB17" i="2"/>
  <c r="EC17" i="2"/>
  <c r="ED17" i="2"/>
  <c r="EE17" i="2"/>
  <c r="EF17" i="2"/>
  <c r="EG17" i="2"/>
  <c r="EH17" i="2"/>
  <c r="EI17" i="2"/>
  <c r="EJ17" i="2"/>
  <c r="EK17" i="2"/>
  <c r="EL17" i="2"/>
  <c r="EM17" i="2"/>
  <c r="EN17" i="2"/>
  <c r="EO17" i="2"/>
  <c r="EP17" i="2"/>
  <c r="EQ17" i="2"/>
  <c r="ER17" i="2"/>
  <c r="ES17" i="2"/>
  <c r="ET17" i="2"/>
  <c r="EU17" i="2"/>
  <c r="EV17" i="2"/>
  <c r="EW17" i="2"/>
  <c r="EX17" i="2"/>
  <c r="EY17" i="2"/>
  <c r="EZ17" i="2"/>
  <c r="FA17" i="2"/>
  <c r="FB17" i="2"/>
  <c r="FC17" i="2"/>
  <c r="FD17" i="2"/>
  <c r="FE17" i="2"/>
  <c r="FF17" i="2"/>
  <c r="FG17" i="2"/>
  <c r="FH17" i="2"/>
  <c r="FI17" i="2"/>
  <c r="FJ17" i="2"/>
  <c r="FK17" i="2"/>
  <c r="FL17" i="2"/>
  <c r="FM17" i="2"/>
  <c r="FN17" i="2"/>
  <c r="FO17" i="2"/>
  <c r="FP17" i="2"/>
  <c r="FQ17" i="2"/>
  <c r="FR17" i="2"/>
  <c r="FS17" i="2"/>
  <c r="FT17" i="2"/>
  <c r="FU17" i="2"/>
  <c r="FV17" i="2"/>
  <c r="FW17" i="2"/>
  <c r="FX17" i="2"/>
  <c r="FY17" i="2"/>
  <c r="FZ17" i="2"/>
  <c r="GA17" i="2"/>
  <c r="GB17" i="2"/>
  <c r="GC17" i="2"/>
  <c r="GD17" i="2"/>
  <c r="GE17" i="2"/>
  <c r="GF17" i="2"/>
  <c r="GG17" i="2"/>
  <c r="GH17" i="2"/>
  <c r="GI17" i="2"/>
  <c r="GJ17" i="2"/>
  <c r="GK17" i="2"/>
  <c r="GL17" i="2"/>
  <c r="GM17" i="2"/>
  <c r="GN17" i="2"/>
  <c r="GO17" i="2"/>
  <c r="GP17" i="2"/>
  <c r="GQ17" i="2"/>
  <c r="GR17" i="2"/>
  <c r="GS17" i="2"/>
  <c r="GT17" i="2"/>
  <c r="GU17" i="2"/>
  <c r="GV17" i="2"/>
  <c r="GW17" i="2"/>
  <c r="GX17" i="2"/>
  <c r="GY17" i="2"/>
  <c r="GZ17" i="2"/>
  <c r="HA17" i="2"/>
  <c r="HB17" i="2"/>
  <c r="HC17" i="2"/>
  <c r="HD17" i="2"/>
  <c r="HE17" i="2"/>
  <c r="HF17" i="2"/>
  <c r="HG17" i="2"/>
  <c r="HH17" i="2"/>
  <c r="HI17" i="2"/>
  <c r="HJ17" i="2"/>
  <c r="HK17" i="2"/>
  <c r="HL17" i="2"/>
  <c r="HM17" i="2"/>
  <c r="HN17" i="2"/>
  <c r="HO17" i="2"/>
  <c r="HP17" i="2"/>
  <c r="HQ17" i="2"/>
  <c r="HR17" i="2"/>
  <c r="HS17" i="2"/>
  <c r="HT17" i="2"/>
  <c r="HU17" i="2"/>
  <c r="HV17" i="2"/>
  <c r="HW17" i="2"/>
  <c r="HX17" i="2"/>
  <c r="HY17" i="2"/>
  <c r="HZ17" i="2"/>
  <c r="IA17" i="2"/>
  <c r="IB17" i="2"/>
  <c r="IC17" i="2"/>
  <c r="ID17" i="2"/>
  <c r="IE17" i="2"/>
  <c r="IF17" i="2"/>
  <c r="IG17" i="2"/>
  <c r="IH17" i="2"/>
  <c r="II17" i="2"/>
  <c r="IJ17" i="2"/>
  <c r="IK17" i="2"/>
  <c r="IL17" i="2"/>
  <c r="IM17" i="2"/>
  <c r="IN17" i="2"/>
  <c r="IO17" i="2"/>
  <c r="IP17" i="2"/>
  <c r="IQ17" i="2"/>
  <c r="IR17" i="2"/>
  <c r="IS17" i="2"/>
  <c r="IT17" i="2"/>
  <c r="IU17" i="2"/>
  <c r="IV17" i="2"/>
  <c r="IW17" i="2"/>
  <c r="IX17" i="2"/>
  <c r="IY17" i="2"/>
  <c r="IZ17" i="2"/>
  <c r="JA17" i="2"/>
  <c r="JB17" i="2"/>
  <c r="J22" i="2"/>
  <c r="J58" i="2" s="1"/>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K22" i="2"/>
  <c r="CL22" i="2"/>
  <c r="CM22" i="2"/>
  <c r="CN22" i="2"/>
  <c r="CO22" i="2"/>
  <c r="CP22" i="2"/>
  <c r="CQ22" i="2"/>
  <c r="CR22" i="2"/>
  <c r="CS22" i="2"/>
  <c r="CT22" i="2"/>
  <c r="CU22" i="2"/>
  <c r="CV22" i="2"/>
  <c r="CW22" i="2"/>
  <c r="CX22" i="2"/>
  <c r="CY22" i="2"/>
  <c r="CZ22" i="2"/>
  <c r="DA22" i="2"/>
  <c r="DB22" i="2"/>
  <c r="DC22" i="2"/>
  <c r="DD22" i="2"/>
  <c r="DE22" i="2"/>
  <c r="DF22" i="2"/>
  <c r="DG22" i="2"/>
  <c r="DH22" i="2"/>
  <c r="DI22" i="2"/>
  <c r="DJ22" i="2"/>
  <c r="DK22" i="2"/>
  <c r="DL22" i="2"/>
  <c r="DM22" i="2"/>
  <c r="DN22" i="2"/>
  <c r="DO22" i="2"/>
  <c r="DP22" i="2"/>
  <c r="DQ22" i="2"/>
  <c r="DR22" i="2"/>
  <c r="DS22" i="2"/>
  <c r="DT22" i="2"/>
  <c r="DU22" i="2"/>
  <c r="DV22" i="2"/>
  <c r="DW22" i="2"/>
  <c r="DX22" i="2"/>
  <c r="DY22" i="2"/>
  <c r="DZ22" i="2"/>
  <c r="EA22" i="2"/>
  <c r="EB22" i="2"/>
  <c r="EC22" i="2"/>
  <c r="ED22" i="2"/>
  <c r="EE22" i="2"/>
  <c r="EF22" i="2"/>
  <c r="EG22" i="2"/>
  <c r="EH22" i="2"/>
  <c r="EI22" i="2"/>
  <c r="EJ22" i="2"/>
  <c r="EK22" i="2"/>
  <c r="EL22" i="2"/>
  <c r="EM22" i="2"/>
  <c r="EN22" i="2"/>
  <c r="EO22" i="2"/>
  <c r="EP22" i="2"/>
  <c r="EQ22" i="2"/>
  <c r="ER22" i="2"/>
  <c r="ES22" i="2"/>
  <c r="ET22" i="2"/>
  <c r="EU22" i="2"/>
  <c r="EV22" i="2"/>
  <c r="EW22" i="2"/>
  <c r="EX22" i="2"/>
  <c r="EY22" i="2"/>
  <c r="EZ22" i="2"/>
  <c r="FA22" i="2"/>
  <c r="FB22" i="2"/>
  <c r="FC22" i="2"/>
  <c r="FD22" i="2"/>
  <c r="FE22" i="2"/>
  <c r="FF22" i="2"/>
  <c r="FG22" i="2"/>
  <c r="FH22" i="2"/>
  <c r="FI22" i="2"/>
  <c r="FJ22" i="2"/>
  <c r="FK22" i="2"/>
  <c r="FL22" i="2"/>
  <c r="FM22" i="2"/>
  <c r="FN22" i="2"/>
  <c r="FO22" i="2"/>
  <c r="FP22" i="2"/>
  <c r="FQ22" i="2"/>
  <c r="FR22" i="2"/>
  <c r="FS22" i="2"/>
  <c r="FT22" i="2"/>
  <c r="FU22" i="2"/>
  <c r="FV22" i="2"/>
  <c r="FW22" i="2"/>
  <c r="FX22" i="2"/>
  <c r="FY22" i="2"/>
  <c r="FZ22" i="2"/>
  <c r="GA22" i="2"/>
  <c r="GB22" i="2"/>
  <c r="GC22" i="2"/>
  <c r="GD22" i="2"/>
  <c r="GE22" i="2"/>
  <c r="GF22" i="2"/>
  <c r="GG22" i="2"/>
  <c r="GH22" i="2"/>
  <c r="GI22" i="2"/>
  <c r="GJ22" i="2"/>
  <c r="GK22" i="2"/>
  <c r="GL22" i="2"/>
  <c r="GM22" i="2"/>
  <c r="GN22" i="2"/>
  <c r="GO22" i="2"/>
  <c r="GP22" i="2"/>
  <c r="GQ22" i="2"/>
  <c r="GR22" i="2"/>
  <c r="GS22" i="2"/>
  <c r="GT22" i="2"/>
  <c r="GU22" i="2"/>
  <c r="GV22" i="2"/>
  <c r="GW22" i="2"/>
  <c r="GX22" i="2"/>
  <c r="GY22" i="2"/>
  <c r="GZ22" i="2"/>
  <c r="HA22" i="2"/>
  <c r="HB22" i="2"/>
  <c r="HC22" i="2"/>
  <c r="HD22" i="2"/>
  <c r="HE22" i="2"/>
  <c r="HF22" i="2"/>
  <c r="HG22" i="2"/>
  <c r="HH22" i="2"/>
  <c r="HI22" i="2"/>
  <c r="HJ22" i="2"/>
  <c r="HK22" i="2"/>
  <c r="HL22" i="2"/>
  <c r="HM22" i="2"/>
  <c r="HN22" i="2"/>
  <c r="HO22" i="2"/>
  <c r="HP22" i="2"/>
  <c r="HQ22" i="2"/>
  <c r="HR22" i="2"/>
  <c r="HS22" i="2"/>
  <c r="HT22" i="2"/>
  <c r="HU22" i="2"/>
  <c r="HV22" i="2"/>
  <c r="HW22" i="2"/>
  <c r="HX22" i="2"/>
  <c r="HY22" i="2"/>
  <c r="HZ22" i="2"/>
  <c r="IA22" i="2"/>
  <c r="IB22" i="2"/>
  <c r="IC22" i="2"/>
  <c r="ID22" i="2"/>
  <c r="IE22" i="2"/>
  <c r="IF22" i="2"/>
  <c r="IG22" i="2"/>
  <c r="IH22" i="2"/>
  <c r="II22" i="2"/>
  <c r="IJ22" i="2"/>
  <c r="IK22" i="2"/>
  <c r="IL22" i="2"/>
  <c r="IM22" i="2"/>
  <c r="IN22" i="2"/>
  <c r="IO22" i="2"/>
  <c r="IP22" i="2"/>
  <c r="IQ22" i="2"/>
  <c r="IR22" i="2"/>
  <c r="IS22" i="2"/>
  <c r="IT22" i="2"/>
  <c r="IU22" i="2"/>
  <c r="IV22" i="2"/>
  <c r="IW22" i="2"/>
  <c r="IX22" i="2"/>
  <c r="IY22" i="2"/>
  <c r="IZ22" i="2"/>
  <c r="JA22" i="2"/>
  <c r="JB22" i="2"/>
  <c r="J27" i="2"/>
  <c r="J59" i="2" s="1"/>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CG27" i="2"/>
  <c r="CH27" i="2"/>
  <c r="CI27" i="2"/>
  <c r="CK27" i="2"/>
  <c r="CL27" i="2"/>
  <c r="CM27" i="2"/>
  <c r="CN27" i="2"/>
  <c r="CO27" i="2"/>
  <c r="CP27" i="2"/>
  <c r="CQ27" i="2"/>
  <c r="CR27" i="2"/>
  <c r="CS27" i="2"/>
  <c r="CT27" i="2"/>
  <c r="CU27" i="2"/>
  <c r="CV27" i="2"/>
  <c r="CW27" i="2"/>
  <c r="CX27" i="2"/>
  <c r="CY27" i="2"/>
  <c r="CZ27" i="2"/>
  <c r="DA27" i="2"/>
  <c r="DB27" i="2"/>
  <c r="DC27" i="2"/>
  <c r="DD27" i="2"/>
  <c r="DE27" i="2"/>
  <c r="DF27" i="2"/>
  <c r="DG27" i="2"/>
  <c r="DH27" i="2"/>
  <c r="DI27" i="2"/>
  <c r="DJ27" i="2"/>
  <c r="DK27" i="2"/>
  <c r="DL27" i="2"/>
  <c r="DM27" i="2"/>
  <c r="DN27" i="2"/>
  <c r="DO27" i="2"/>
  <c r="DP27" i="2"/>
  <c r="DQ27" i="2"/>
  <c r="DR27" i="2"/>
  <c r="DS27" i="2"/>
  <c r="DT27" i="2"/>
  <c r="DU27" i="2"/>
  <c r="DV27" i="2"/>
  <c r="DW27" i="2"/>
  <c r="DX27" i="2"/>
  <c r="DY27" i="2"/>
  <c r="DZ27" i="2"/>
  <c r="EA27" i="2"/>
  <c r="EB27" i="2"/>
  <c r="EC27" i="2"/>
  <c r="ED27" i="2"/>
  <c r="EE27" i="2"/>
  <c r="EF27" i="2"/>
  <c r="EG27" i="2"/>
  <c r="EH27" i="2"/>
  <c r="EI27" i="2"/>
  <c r="EJ27" i="2"/>
  <c r="EK27" i="2"/>
  <c r="EL27" i="2"/>
  <c r="EM27" i="2"/>
  <c r="EN27" i="2"/>
  <c r="EO27" i="2"/>
  <c r="EP27" i="2"/>
  <c r="EQ27" i="2"/>
  <c r="ER27" i="2"/>
  <c r="ES27" i="2"/>
  <c r="ET27" i="2"/>
  <c r="EU27" i="2"/>
  <c r="EV27" i="2"/>
  <c r="EW27" i="2"/>
  <c r="EX27" i="2"/>
  <c r="EY27" i="2"/>
  <c r="EZ27" i="2"/>
  <c r="FA27" i="2"/>
  <c r="FB27" i="2"/>
  <c r="FC27" i="2"/>
  <c r="FD27" i="2"/>
  <c r="FE27" i="2"/>
  <c r="FF27" i="2"/>
  <c r="FG27" i="2"/>
  <c r="FH27" i="2"/>
  <c r="FI27" i="2"/>
  <c r="FJ27" i="2"/>
  <c r="FK27" i="2"/>
  <c r="FL27" i="2"/>
  <c r="FM27" i="2"/>
  <c r="FN27" i="2"/>
  <c r="FO27" i="2"/>
  <c r="FP27" i="2"/>
  <c r="FQ27" i="2"/>
  <c r="FR27" i="2"/>
  <c r="FS27" i="2"/>
  <c r="FT27" i="2"/>
  <c r="FU27" i="2"/>
  <c r="FV27" i="2"/>
  <c r="FW27" i="2"/>
  <c r="FX27" i="2"/>
  <c r="FY27" i="2"/>
  <c r="FZ27" i="2"/>
  <c r="GA27" i="2"/>
  <c r="GB27" i="2"/>
  <c r="GC27" i="2"/>
  <c r="GD27" i="2"/>
  <c r="GE27" i="2"/>
  <c r="GF27" i="2"/>
  <c r="GG27" i="2"/>
  <c r="GH27" i="2"/>
  <c r="GI27" i="2"/>
  <c r="GJ27" i="2"/>
  <c r="GK27" i="2"/>
  <c r="GL27" i="2"/>
  <c r="GM27" i="2"/>
  <c r="GN27" i="2"/>
  <c r="GO27" i="2"/>
  <c r="GP27" i="2"/>
  <c r="GQ27" i="2"/>
  <c r="GR27" i="2"/>
  <c r="GS27" i="2"/>
  <c r="GT27" i="2"/>
  <c r="GU27" i="2"/>
  <c r="GV27" i="2"/>
  <c r="GW27" i="2"/>
  <c r="GX27" i="2"/>
  <c r="GY27" i="2"/>
  <c r="GZ27" i="2"/>
  <c r="HA27" i="2"/>
  <c r="HB27" i="2"/>
  <c r="HC27" i="2"/>
  <c r="HD27" i="2"/>
  <c r="HE27" i="2"/>
  <c r="HF27" i="2"/>
  <c r="HG27" i="2"/>
  <c r="HH27" i="2"/>
  <c r="HI27" i="2"/>
  <c r="HJ27" i="2"/>
  <c r="HK27" i="2"/>
  <c r="HL27" i="2"/>
  <c r="HM27" i="2"/>
  <c r="HN27" i="2"/>
  <c r="HO27" i="2"/>
  <c r="HP27" i="2"/>
  <c r="HQ27" i="2"/>
  <c r="HR27" i="2"/>
  <c r="HS27" i="2"/>
  <c r="HT27" i="2"/>
  <c r="HU27" i="2"/>
  <c r="HV27" i="2"/>
  <c r="HW27" i="2"/>
  <c r="HX27" i="2"/>
  <c r="HY27" i="2"/>
  <c r="HZ27" i="2"/>
  <c r="IA27" i="2"/>
  <c r="IB27" i="2"/>
  <c r="IC27" i="2"/>
  <c r="ID27" i="2"/>
  <c r="IE27" i="2"/>
  <c r="IF27" i="2"/>
  <c r="IG27" i="2"/>
  <c r="IH27" i="2"/>
  <c r="II27" i="2"/>
  <c r="IJ27" i="2"/>
  <c r="IK27" i="2"/>
  <c r="IL27" i="2"/>
  <c r="IM27" i="2"/>
  <c r="IN27" i="2"/>
  <c r="IO27" i="2"/>
  <c r="IP27" i="2"/>
  <c r="IQ27" i="2"/>
  <c r="IR27" i="2"/>
  <c r="IS27" i="2"/>
  <c r="IT27" i="2"/>
  <c r="IU27" i="2"/>
  <c r="IV27" i="2"/>
  <c r="IW27" i="2"/>
  <c r="IX27" i="2"/>
  <c r="IY27" i="2"/>
  <c r="IZ27" i="2"/>
  <c r="JA27" i="2"/>
  <c r="JB27" i="2"/>
  <c r="J32" i="2"/>
  <c r="J60" i="2" s="1"/>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BT32" i="2"/>
  <c r="BU32" i="2"/>
  <c r="BV32" i="2"/>
  <c r="BW32" i="2"/>
  <c r="BX32" i="2"/>
  <c r="BY32" i="2"/>
  <c r="BZ32" i="2"/>
  <c r="CA32" i="2"/>
  <c r="CB32" i="2"/>
  <c r="CC32" i="2"/>
  <c r="CD32" i="2"/>
  <c r="CE32" i="2"/>
  <c r="CF32" i="2"/>
  <c r="CG32" i="2"/>
  <c r="CH32" i="2"/>
  <c r="CI32" i="2"/>
  <c r="CK32" i="2"/>
  <c r="CL32" i="2"/>
  <c r="CM32" i="2"/>
  <c r="CN32" i="2"/>
  <c r="CO32" i="2"/>
  <c r="CP32" i="2"/>
  <c r="CQ32" i="2"/>
  <c r="CR32" i="2"/>
  <c r="CS32" i="2"/>
  <c r="CT32" i="2"/>
  <c r="CU32" i="2"/>
  <c r="CV32" i="2"/>
  <c r="CW32" i="2"/>
  <c r="CX32" i="2"/>
  <c r="CY32" i="2"/>
  <c r="CZ32" i="2"/>
  <c r="DA32" i="2"/>
  <c r="DB32" i="2"/>
  <c r="DC32" i="2"/>
  <c r="DD32" i="2"/>
  <c r="DE32" i="2"/>
  <c r="DF32" i="2"/>
  <c r="DG32" i="2"/>
  <c r="DH32" i="2"/>
  <c r="DI32" i="2"/>
  <c r="DJ32" i="2"/>
  <c r="DK32" i="2"/>
  <c r="DL32" i="2"/>
  <c r="DM32" i="2"/>
  <c r="DN32" i="2"/>
  <c r="DO32" i="2"/>
  <c r="DP32" i="2"/>
  <c r="DQ32" i="2"/>
  <c r="DR32" i="2"/>
  <c r="DS32" i="2"/>
  <c r="DT32" i="2"/>
  <c r="DU32" i="2"/>
  <c r="DV32" i="2"/>
  <c r="DW32" i="2"/>
  <c r="DX32" i="2"/>
  <c r="DY32" i="2"/>
  <c r="DZ32" i="2"/>
  <c r="EA32" i="2"/>
  <c r="EB32" i="2"/>
  <c r="EC32" i="2"/>
  <c r="ED32" i="2"/>
  <c r="EE32" i="2"/>
  <c r="EF32" i="2"/>
  <c r="EG32" i="2"/>
  <c r="EH32" i="2"/>
  <c r="EI32" i="2"/>
  <c r="EJ32" i="2"/>
  <c r="EK32" i="2"/>
  <c r="EL32" i="2"/>
  <c r="EM32" i="2"/>
  <c r="EN32" i="2"/>
  <c r="EO32" i="2"/>
  <c r="EP32" i="2"/>
  <c r="EQ32" i="2"/>
  <c r="ER32" i="2"/>
  <c r="ES32" i="2"/>
  <c r="ET32" i="2"/>
  <c r="EU32" i="2"/>
  <c r="EV32" i="2"/>
  <c r="EW32" i="2"/>
  <c r="EX32" i="2"/>
  <c r="EY32" i="2"/>
  <c r="EZ32" i="2"/>
  <c r="FA32" i="2"/>
  <c r="FB32" i="2"/>
  <c r="FC32" i="2"/>
  <c r="FD32" i="2"/>
  <c r="FE32" i="2"/>
  <c r="FF32" i="2"/>
  <c r="FG32" i="2"/>
  <c r="FH32" i="2"/>
  <c r="FI32" i="2"/>
  <c r="FJ32" i="2"/>
  <c r="FK32" i="2"/>
  <c r="FL32" i="2"/>
  <c r="FM32" i="2"/>
  <c r="FN32" i="2"/>
  <c r="FO32" i="2"/>
  <c r="FP32" i="2"/>
  <c r="FQ32" i="2"/>
  <c r="FR32" i="2"/>
  <c r="FS32" i="2"/>
  <c r="FT32" i="2"/>
  <c r="FU32" i="2"/>
  <c r="FV32" i="2"/>
  <c r="FW32" i="2"/>
  <c r="FX32" i="2"/>
  <c r="FY32" i="2"/>
  <c r="FZ32" i="2"/>
  <c r="GA32" i="2"/>
  <c r="GB32" i="2"/>
  <c r="GC32" i="2"/>
  <c r="GD32" i="2"/>
  <c r="GE32" i="2"/>
  <c r="GF32" i="2"/>
  <c r="GG32" i="2"/>
  <c r="GH32" i="2"/>
  <c r="GI32" i="2"/>
  <c r="GJ32" i="2"/>
  <c r="GK32" i="2"/>
  <c r="GL32" i="2"/>
  <c r="GM32" i="2"/>
  <c r="GN32" i="2"/>
  <c r="GO32" i="2"/>
  <c r="GP32" i="2"/>
  <c r="GQ32" i="2"/>
  <c r="GR32" i="2"/>
  <c r="GS32" i="2"/>
  <c r="GT32" i="2"/>
  <c r="GU32" i="2"/>
  <c r="GV32" i="2"/>
  <c r="GW32" i="2"/>
  <c r="GX32" i="2"/>
  <c r="GY32" i="2"/>
  <c r="GZ32" i="2"/>
  <c r="HA32" i="2"/>
  <c r="HB32" i="2"/>
  <c r="HC32" i="2"/>
  <c r="HD32" i="2"/>
  <c r="HE32" i="2"/>
  <c r="HF32" i="2"/>
  <c r="HG32" i="2"/>
  <c r="HH32" i="2"/>
  <c r="HI32" i="2"/>
  <c r="HJ32" i="2"/>
  <c r="HK32" i="2"/>
  <c r="HL32" i="2"/>
  <c r="HM32" i="2"/>
  <c r="HN32" i="2"/>
  <c r="HO32" i="2"/>
  <c r="HP32" i="2"/>
  <c r="HQ32" i="2"/>
  <c r="HR32" i="2"/>
  <c r="HS32" i="2"/>
  <c r="HT32" i="2"/>
  <c r="HU32" i="2"/>
  <c r="HV32" i="2"/>
  <c r="HW32" i="2"/>
  <c r="HX32" i="2"/>
  <c r="HY32" i="2"/>
  <c r="HZ32" i="2"/>
  <c r="IA32" i="2"/>
  <c r="IB32" i="2"/>
  <c r="IC32" i="2"/>
  <c r="ID32" i="2"/>
  <c r="IE32" i="2"/>
  <c r="IF32" i="2"/>
  <c r="IG32" i="2"/>
  <c r="IH32" i="2"/>
  <c r="II32" i="2"/>
  <c r="IJ32" i="2"/>
  <c r="IK32" i="2"/>
  <c r="IL32" i="2"/>
  <c r="IM32" i="2"/>
  <c r="IN32" i="2"/>
  <c r="IO32" i="2"/>
  <c r="IP32" i="2"/>
  <c r="IQ32" i="2"/>
  <c r="IR32" i="2"/>
  <c r="IS32" i="2"/>
  <c r="IT32" i="2"/>
  <c r="IU32" i="2"/>
  <c r="IV32" i="2"/>
  <c r="IW32" i="2"/>
  <c r="IX32" i="2"/>
  <c r="IY32" i="2"/>
  <c r="IZ32" i="2"/>
  <c r="JA32" i="2"/>
  <c r="JB32" i="2"/>
  <c r="J37" i="2"/>
  <c r="J61" i="2" s="1"/>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N37" i="2"/>
  <c r="BO37" i="2"/>
  <c r="BP37" i="2"/>
  <c r="BQ37" i="2"/>
  <c r="BR37" i="2"/>
  <c r="BS37" i="2"/>
  <c r="BT37" i="2"/>
  <c r="BU37" i="2"/>
  <c r="BV37" i="2"/>
  <c r="BW37" i="2"/>
  <c r="BX37" i="2"/>
  <c r="BY37" i="2"/>
  <c r="BZ37" i="2"/>
  <c r="CA37" i="2"/>
  <c r="CB37" i="2"/>
  <c r="CC37" i="2"/>
  <c r="CD37" i="2"/>
  <c r="CE37" i="2"/>
  <c r="CF37" i="2"/>
  <c r="CG37" i="2"/>
  <c r="CH37" i="2"/>
  <c r="CI37" i="2"/>
  <c r="CK37" i="2"/>
  <c r="CL37" i="2"/>
  <c r="CM37" i="2"/>
  <c r="CN37" i="2"/>
  <c r="CO37" i="2"/>
  <c r="CP37" i="2"/>
  <c r="CQ37" i="2"/>
  <c r="CR37" i="2"/>
  <c r="CS37" i="2"/>
  <c r="CT37" i="2"/>
  <c r="CU37" i="2"/>
  <c r="CV37" i="2"/>
  <c r="CW37" i="2"/>
  <c r="CX37" i="2"/>
  <c r="CY37" i="2"/>
  <c r="CZ37" i="2"/>
  <c r="DA37" i="2"/>
  <c r="DB37" i="2"/>
  <c r="DC37" i="2"/>
  <c r="DD37" i="2"/>
  <c r="DE37" i="2"/>
  <c r="DF37" i="2"/>
  <c r="DG37" i="2"/>
  <c r="DH37" i="2"/>
  <c r="DI37" i="2"/>
  <c r="DJ37" i="2"/>
  <c r="DK37" i="2"/>
  <c r="DL37" i="2"/>
  <c r="DM37" i="2"/>
  <c r="DN37" i="2"/>
  <c r="DO37" i="2"/>
  <c r="DP37" i="2"/>
  <c r="DQ37" i="2"/>
  <c r="DR37" i="2"/>
  <c r="DS37" i="2"/>
  <c r="DT37" i="2"/>
  <c r="DU37" i="2"/>
  <c r="DV37" i="2"/>
  <c r="DW37" i="2"/>
  <c r="DX37" i="2"/>
  <c r="DY37" i="2"/>
  <c r="DZ37" i="2"/>
  <c r="EA37" i="2"/>
  <c r="EB37" i="2"/>
  <c r="EC37" i="2"/>
  <c r="ED37" i="2"/>
  <c r="EE37" i="2"/>
  <c r="EF37" i="2"/>
  <c r="EG37" i="2"/>
  <c r="EH37" i="2"/>
  <c r="EI37" i="2"/>
  <c r="EJ37" i="2"/>
  <c r="EK37" i="2"/>
  <c r="EL37" i="2"/>
  <c r="EM37" i="2"/>
  <c r="EN37" i="2"/>
  <c r="EO37" i="2"/>
  <c r="EP37" i="2"/>
  <c r="EQ37" i="2"/>
  <c r="ER37" i="2"/>
  <c r="ES37" i="2"/>
  <c r="ET37" i="2"/>
  <c r="EU37" i="2"/>
  <c r="EV37" i="2"/>
  <c r="EW37" i="2"/>
  <c r="EX37" i="2"/>
  <c r="EY37" i="2"/>
  <c r="EZ37" i="2"/>
  <c r="FA37" i="2"/>
  <c r="FB37" i="2"/>
  <c r="FC37" i="2"/>
  <c r="FD37" i="2"/>
  <c r="FE37" i="2"/>
  <c r="FF37" i="2"/>
  <c r="FG37" i="2"/>
  <c r="FH37" i="2"/>
  <c r="FI37" i="2"/>
  <c r="FJ37" i="2"/>
  <c r="FK37" i="2"/>
  <c r="FL37" i="2"/>
  <c r="FM37" i="2"/>
  <c r="FN37" i="2"/>
  <c r="FO37" i="2"/>
  <c r="FP37" i="2"/>
  <c r="FQ37" i="2"/>
  <c r="FR37" i="2"/>
  <c r="FS37" i="2"/>
  <c r="FT37" i="2"/>
  <c r="FU37" i="2"/>
  <c r="FV37" i="2"/>
  <c r="FW37" i="2"/>
  <c r="FX37" i="2"/>
  <c r="FY37" i="2"/>
  <c r="FZ37" i="2"/>
  <c r="GA37" i="2"/>
  <c r="GB37" i="2"/>
  <c r="GC37" i="2"/>
  <c r="GD37" i="2"/>
  <c r="GE37" i="2"/>
  <c r="GF37" i="2"/>
  <c r="GG37" i="2"/>
  <c r="GH37" i="2"/>
  <c r="GI37" i="2"/>
  <c r="GJ37" i="2"/>
  <c r="GK37" i="2"/>
  <c r="GL37" i="2"/>
  <c r="GM37" i="2"/>
  <c r="GN37" i="2"/>
  <c r="GO37" i="2"/>
  <c r="GP37" i="2"/>
  <c r="GQ37" i="2"/>
  <c r="GR37" i="2"/>
  <c r="GS37" i="2"/>
  <c r="GT37" i="2"/>
  <c r="GU37" i="2"/>
  <c r="GV37" i="2"/>
  <c r="GW37" i="2"/>
  <c r="GX37" i="2"/>
  <c r="GY37" i="2"/>
  <c r="GZ37" i="2"/>
  <c r="HA37" i="2"/>
  <c r="HB37" i="2"/>
  <c r="HC37" i="2"/>
  <c r="HD37" i="2"/>
  <c r="HE37" i="2"/>
  <c r="HF37" i="2"/>
  <c r="HG37" i="2"/>
  <c r="HH37" i="2"/>
  <c r="HI37" i="2"/>
  <c r="HJ37" i="2"/>
  <c r="HK37" i="2"/>
  <c r="HL37" i="2"/>
  <c r="HM37" i="2"/>
  <c r="HN37" i="2"/>
  <c r="HO37" i="2"/>
  <c r="HP37" i="2"/>
  <c r="HQ37" i="2"/>
  <c r="HR37" i="2"/>
  <c r="HS37" i="2"/>
  <c r="HT37" i="2"/>
  <c r="HU37" i="2"/>
  <c r="HV37" i="2"/>
  <c r="HW37" i="2"/>
  <c r="HX37" i="2"/>
  <c r="HY37" i="2"/>
  <c r="HZ37" i="2"/>
  <c r="IA37" i="2"/>
  <c r="IB37" i="2"/>
  <c r="IC37" i="2"/>
  <c r="ID37" i="2"/>
  <c r="IE37" i="2"/>
  <c r="IF37" i="2"/>
  <c r="IG37" i="2"/>
  <c r="IH37" i="2"/>
  <c r="II37" i="2"/>
  <c r="IJ37" i="2"/>
  <c r="IK37" i="2"/>
  <c r="IL37" i="2"/>
  <c r="IM37" i="2"/>
  <c r="IN37" i="2"/>
  <c r="IO37" i="2"/>
  <c r="IP37" i="2"/>
  <c r="IQ37" i="2"/>
  <c r="IR37" i="2"/>
  <c r="IS37" i="2"/>
  <c r="IT37" i="2"/>
  <c r="IU37" i="2"/>
  <c r="IV37" i="2"/>
  <c r="IW37" i="2"/>
  <c r="IX37" i="2"/>
  <c r="IY37" i="2"/>
  <c r="IZ37" i="2"/>
  <c r="JA37" i="2"/>
  <c r="JB37" i="2"/>
  <c r="K42" i="2"/>
  <c r="L42" i="2"/>
  <c r="M42" i="2"/>
  <c r="N42" i="2"/>
  <c r="O42"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BL42" i="2"/>
  <c r="BM42" i="2"/>
  <c r="BN42" i="2"/>
  <c r="BO42" i="2"/>
  <c r="BP42" i="2"/>
  <c r="BQ42" i="2"/>
  <c r="BR42" i="2"/>
  <c r="BS42" i="2"/>
  <c r="BT42" i="2"/>
  <c r="BU42" i="2"/>
  <c r="BV42" i="2"/>
  <c r="BW42" i="2"/>
  <c r="BX42" i="2"/>
  <c r="BY42" i="2"/>
  <c r="BZ42" i="2"/>
  <c r="CA42" i="2"/>
  <c r="CB42" i="2"/>
  <c r="CC42" i="2"/>
  <c r="CD42" i="2"/>
  <c r="CE42" i="2"/>
  <c r="CF42" i="2"/>
  <c r="CG42" i="2"/>
  <c r="CH42" i="2"/>
  <c r="CI42" i="2"/>
  <c r="CK42" i="2"/>
  <c r="CL42" i="2"/>
  <c r="CM42" i="2"/>
  <c r="CN42" i="2"/>
  <c r="CO42" i="2"/>
  <c r="CP42" i="2"/>
  <c r="CQ42" i="2"/>
  <c r="CR42" i="2"/>
  <c r="CS42" i="2"/>
  <c r="CT42" i="2"/>
  <c r="CU42" i="2"/>
  <c r="CV42" i="2"/>
  <c r="CW42" i="2"/>
  <c r="CX42" i="2"/>
  <c r="CY42" i="2"/>
  <c r="CZ42" i="2"/>
  <c r="DA42" i="2"/>
  <c r="DB42" i="2"/>
  <c r="DC42" i="2"/>
  <c r="DD42" i="2"/>
  <c r="DE42" i="2"/>
  <c r="DF42" i="2"/>
  <c r="DG42" i="2"/>
  <c r="DH42" i="2"/>
  <c r="DI42" i="2"/>
  <c r="DJ42" i="2"/>
  <c r="DK42" i="2"/>
  <c r="DL42" i="2"/>
  <c r="DM42" i="2"/>
  <c r="DN42" i="2"/>
  <c r="DO42" i="2"/>
  <c r="DP42" i="2"/>
  <c r="DQ42" i="2"/>
  <c r="DR42" i="2"/>
  <c r="DS42" i="2"/>
  <c r="DT42" i="2"/>
  <c r="DU42" i="2"/>
  <c r="DV42" i="2"/>
  <c r="DW42" i="2"/>
  <c r="DX42" i="2"/>
  <c r="DY42" i="2"/>
  <c r="DZ42" i="2"/>
  <c r="EA42" i="2"/>
  <c r="EB42" i="2"/>
  <c r="EC42" i="2"/>
  <c r="ED42" i="2"/>
  <c r="EE42" i="2"/>
  <c r="EF42" i="2"/>
  <c r="EG42" i="2"/>
  <c r="EH42" i="2"/>
  <c r="EI42" i="2"/>
  <c r="EJ42" i="2"/>
  <c r="EK42" i="2"/>
  <c r="EL42" i="2"/>
  <c r="EM42" i="2"/>
  <c r="EN42" i="2"/>
  <c r="EO42" i="2"/>
  <c r="EP42" i="2"/>
  <c r="EQ42" i="2"/>
  <c r="ER42" i="2"/>
  <c r="ES42" i="2"/>
  <c r="ET42" i="2"/>
  <c r="EU42" i="2"/>
  <c r="EV42" i="2"/>
  <c r="EW42" i="2"/>
  <c r="EX42" i="2"/>
  <c r="EY42" i="2"/>
  <c r="EZ42" i="2"/>
  <c r="FA42" i="2"/>
  <c r="FB42" i="2"/>
  <c r="FC42" i="2"/>
  <c r="FD42" i="2"/>
  <c r="FE42" i="2"/>
  <c r="FF42" i="2"/>
  <c r="FG42" i="2"/>
  <c r="FH42" i="2"/>
  <c r="FI42" i="2"/>
  <c r="FJ42" i="2"/>
  <c r="FK42" i="2"/>
  <c r="FL42" i="2"/>
  <c r="FM42" i="2"/>
  <c r="FN42" i="2"/>
  <c r="FO42" i="2"/>
  <c r="FP42" i="2"/>
  <c r="FQ42" i="2"/>
  <c r="FR42" i="2"/>
  <c r="FS42" i="2"/>
  <c r="FT42" i="2"/>
  <c r="FU42" i="2"/>
  <c r="FV42" i="2"/>
  <c r="FW42" i="2"/>
  <c r="FX42" i="2"/>
  <c r="FY42" i="2"/>
  <c r="FZ42" i="2"/>
  <c r="GA42" i="2"/>
  <c r="GB42" i="2"/>
  <c r="GC42" i="2"/>
  <c r="GD42" i="2"/>
  <c r="GE42" i="2"/>
  <c r="GF42" i="2"/>
  <c r="GG42" i="2"/>
  <c r="GH42" i="2"/>
  <c r="GI42" i="2"/>
  <c r="GJ42" i="2"/>
  <c r="GK42" i="2"/>
  <c r="GL42" i="2"/>
  <c r="GM42" i="2"/>
  <c r="GN42" i="2"/>
  <c r="GO42" i="2"/>
  <c r="GP42" i="2"/>
  <c r="GQ42" i="2"/>
  <c r="GR42" i="2"/>
  <c r="GS42" i="2"/>
  <c r="GT42" i="2"/>
  <c r="GU42" i="2"/>
  <c r="GV42" i="2"/>
  <c r="GW42" i="2"/>
  <c r="GX42" i="2"/>
  <c r="GY42" i="2"/>
  <c r="GZ42" i="2"/>
  <c r="HA42" i="2"/>
  <c r="HB42" i="2"/>
  <c r="HC42" i="2"/>
  <c r="HD42" i="2"/>
  <c r="HE42" i="2"/>
  <c r="HF42" i="2"/>
  <c r="HG42" i="2"/>
  <c r="HH42" i="2"/>
  <c r="HI42" i="2"/>
  <c r="HJ42" i="2"/>
  <c r="HK42" i="2"/>
  <c r="HL42" i="2"/>
  <c r="HM42" i="2"/>
  <c r="HN42" i="2"/>
  <c r="HO42" i="2"/>
  <c r="HP42" i="2"/>
  <c r="HQ42" i="2"/>
  <c r="HR42" i="2"/>
  <c r="HS42" i="2"/>
  <c r="HT42" i="2"/>
  <c r="HU42" i="2"/>
  <c r="HV42" i="2"/>
  <c r="HW42" i="2"/>
  <c r="HX42" i="2"/>
  <c r="HY42" i="2"/>
  <c r="HZ42" i="2"/>
  <c r="IA42" i="2"/>
  <c r="IB42" i="2"/>
  <c r="IC42" i="2"/>
  <c r="ID42" i="2"/>
  <c r="IE42" i="2"/>
  <c r="IF42" i="2"/>
  <c r="IG42" i="2"/>
  <c r="IH42" i="2"/>
  <c r="II42" i="2"/>
  <c r="IJ42" i="2"/>
  <c r="IK42" i="2"/>
  <c r="IL42" i="2"/>
  <c r="IM42" i="2"/>
  <c r="IN42" i="2"/>
  <c r="IO42" i="2"/>
  <c r="IP42" i="2"/>
  <c r="IQ42" i="2"/>
  <c r="IR42" i="2"/>
  <c r="IS42" i="2"/>
  <c r="IT42" i="2"/>
  <c r="IU42" i="2"/>
  <c r="IV42" i="2"/>
  <c r="IW42" i="2"/>
  <c r="IX42" i="2"/>
  <c r="IY42" i="2"/>
  <c r="IZ42" i="2"/>
  <c r="JA42" i="2"/>
  <c r="JB42" i="2"/>
  <c r="J47" i="2"/>
  <c r="J63" i="2" s="1"/>
  <c r="K47" i="2"/>
  <c r="L47" i="2"/>
  <c r="M47" i="2"/>
  <c r="N47" i="2"/>
  <c r="O47" i="2"/>
  <c r="P47" i="2"/>
  <c r="Q47" i="2"/>
  <c r="R47" i="2"/>
  <c r="S47" i="2"/>
  <c r="T47" i="2"/>
  <c r="U47" i="2"/>
  <c r="V47" i="2"/>
  <c r="W47" i="2"/>
  <c r="X47" i="2"/>
  <c r="Y47" i="2"/>
  <c r="Z47" i="2"/>
  <c r="AA47" i="2"/>
  <c r="AB47" i="2"/>
  <c r="AC47" i="2"/>
  <c r="AD47" i="2"/>
  <c r="AE47" i="2"/>
  <c r="AF47" i="2"/>
  <c r="AG47" i="2"/>
  <c r="AH47" i="2"/>
  <c r="AI47" i="2"/>
  <c r="AJ47"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BM47" i="2"/>
  <c r="BN47" i="2"/>
  <c r="BO47" i="2"/>
  <c r="BP47" i="2"/>
  <c r="BQ47" i="2"/>
  <c r="BR47" i="2"/>
  <c r="BS47" i="2"/>
  <c r="BT47" i="2"/>
  <c r="BU47" i="2"/>
  <c r="BV47" i="2"/>
  <c r="BW47" i="2"/>
  <c r="BX47" i="2"/>
  <c r="BY47" i="2"/>
  <c r="BZ47" i="2"/>
  <c r="CA47" i="2"/>
  <c r="CB47" i="2"/>
  <c r="CC47" i="2"/>
  <c r="CD47" i="2"/>
  <c r="CE47" i="2"/>
  <c r="CF47" i="2"/>
  <c r="CG47" i="2"/>
  <c r="CH47" i="2"/>
  <c r="CI47" i="2"/>
  <c r="CK47" i="2"/>
  <c r="CL47" i="2"/>
  <c r="CM47" i="2"/>
  <c r="CN47" i="2"/>
  <c r="CO47" i="2"/>
  <c r="CP47" i="2"/>
  <c r="CQ47" i="2"/>
  <c r="CR47" i="2"/>
  <c r="CS47" i="2"/>
  <c r="CT47" i="2"/>
  <c r="CU47" i="2"/>
  <c r="CV47" i="2"/>
  <c r="CW47" i="2"/>
  <c r="CX47" i="2"/>
  <c r="CY47" i="2"/>
  <c r="CZ47" i="2"/>
  <c r="DA47" i="2"/>
  <c r="DB47" i="2"/>
  <c r="DC47" i="2"/>
  <c r="DD47" i="2"/>
  <c r="DE47" i="2"/>
  <c r="DF47" i="2"/>
  <c r="DG47" i="2"/>
  <c r="DH47" i="2"/>
  <c r="DI47" i="2"/>
  <c r="DJ47" i="2"/>
  <c r="DK47" i="2"/>
  <c r="DL47" i="2"/>
  <c r="DM47" i="2"/>
  <c r="DN47" i="2"/>
  <c r="DO47" i="2"/>
  <c r="DP47" i="2"/>
  <c r="DQ47" i="2"/>
  <c r="DR47" i="2"/>
  <c r="DS47" i="2"/>
  <c r="DT47" i="2"/>
  <c r="DU47" i="2"/>
  <c r="DV47" i="2"/>
  <c r="DW47" i="2"/>
  <c r="DX47" i="2"/>
  <c r="DY47" i="2"/>
  <c r="DZ47" i="2"/>
  <c r="EA47" i="2"/>
  <c r="EB47" i="2"/>
  <c r="EC47" i="2"/>
  <c r="ED47" i="2"/>
  <c r="EE47" i="2"/>
  <c r="EF47" i="2"/>
  <c r="EG47" i="2"/>
  <c r="EH47" i="2"/>
  <c r="EI47" i="2"/>
  <c r="EJ47" i="2"/>
  <c r="EK47" i="2"/>
  <c r="EL47" i="2"/>
  <c r="EM47" i="2"/>
  <c r="EN47" i="2"/>
  <c r="EO47" i="2"/>
  <c r="EP47" i="2"/>
  <c r="EQ47" i="2"/>
  <c r="ER47" i="2"/>
  <c r="ES47" i="2"/>
  <c r="ET47" i="2"/>
  <c r="EU47" i="2"/>
  <c r="EV47" i="2"/>
  <c r="EW47" i="2"/>
  <c r="EX47" i="2"/>
  <c r="EY47" i="2"/>
  <c r="EZ47" i="2"/>
  <c r="FA47" i="2"/>
  <c r="FB47" i="2"/>
  <c r="FC47" i="2"/>
  <c r="FD47" i="2"/>
  <c r="FE47" i="2"/>
  <c r="FF47" i="2"/>
  <c r="FG47" i="2"/>
  <c r="FH47" i="2"/>
  <c r="FI47" i="2"/>
  <c r="FJ47" i="2"/>
  <c r="FK47" i="2"/>
  <c r="FL47" i="2"/>
  <c r="FM47" i="2"/>
  <c r="FN47" i="2"/>
  <c r="FO47" i="2"/>
  <c r="FP47" i="2"/>
  <c r="FQ47" i="2"/>
  <c r="FR47" i="2"/>
  <c r="FS47" i="2"/>
  <c r="FT47" i="2"/>
  <c r="FU47" i="2"/>
  <c r="FV47" i="2"/>
  <c r="FW47" i="2"/>
  <c r="FX47" i="2"/>
  <c r="FY47" i="2"/>
  <c r="FZ47" i="2"/>
  <c r="GA47" i="2"/>
  <c r="GB47" i="2"/>
  <c r="GC47" i="2"/>
  <c r="GD47" i="2"/>
  <c r="GE47" i="2"/>
  <c r="GF47" i="2"/>
  <c r="GG47" i="2"/>
  <c r="GH47" i="2"/>
  <c r="GI47" i="2"/>
  <c r="GJ47" i="2"/>
  <c r="GK47" i="2"/>
  <c r="GL47" i="2"/>
  <c r="GM47" i="2"/>
  <c r="GN47" i="2"/>
  <c r="GO47" i="2"/>
  <c r="GP47" i="2"/>
  <c r="GQ47" i="2"/>
  <c r="GR47" i="2"/>
  <c r="GS47" i="2"/>
  <c r="GT47" i="2"/>
  <c r="GU47" i="2"/>
  <c r="GV47" i="2"/>
  <c r="GW47" i="2"/>
  <c r="GX47" i="2"/>
  <c r="GY47" i="2"/>
  <c r="GZ47" i="2"/>
  <c r="HA47" i="2"/>
  <c r="HB47" i="2"/>
  <c r="HC47" i="2"/>
  <c r="HD47" i="2"/>
  <c r="HE47" i="2"/>
  <c r="HF47" i="2"/>
  <c r="HG47" i="2"/>
  <c r="HH47" i="2"/>
  <c r="HI47" i="2"/>
  <c r="HJ47" i="2"/>
  <c r="HK47" i="2"/>
  <c r="HL47" i="2"/>
  <c r="HM47" i="2"/>
  <c r="HN47" i="2"/>
  <c r="HO47" i="2"/>
  <c r="HP47" i="2"/>
  <c r="HQ47" i="2"/>
  <c r="HR47" i="2"/>
  <c r="HS47" i="2"/>
  <c r="HT47" i="2"/>
  <c r="HU47" i="2"/>
  <c r="HV47" i="2"/>
  <c r="HW47" i="2"/>
  <c r="HX47" i="2"/>
  <c r="HY47" i="2"/>
  <c r="HZ47" i="2"/>
  <c r="IA47" i="2"/>
  <c r="IB47" i="2"/>
  <c r="IC47" i="2"/>
  <c r="ID47" i="2"/>
  <c r="IE47" i="2"/>
  <c r="IF47" i="2"/>
  <c r="IG47" i="2"/>
  <c r="IH47" i="2"/>
  <c r="II47" i="2"/>
  <c r="IJ47" i="2"/>
  <c r="IK47" i="2"/>
  <c r="IL47" i="2"/>
  <c r="IM47" i="2"/>
  <c r="IN47" i="2"/>
  <c r="IO47" i="2"/>
  <c r="IP47" i="2"/>
  <c r="IQ47" i="2"/>
  <c r="IR47" i="2"/>
  <c r="IS47" i="2"/>
  <c r="IT47" i="2"/>
  <c r="IU47" i="2"/>
  <c r="IV47" i="2"/>
  <c r="IW47" i="2"/>
  <c r="IX47" i="2"/>
  <c r="IY47" i="2"/>
  <c r="IZ47" i="2"/>
  <c r="JA47" i="2"/>
  <c r="JB47" i="2"/>
  <c r="J52" i="2"/>
  <c r="J64" i="2" s="1"/>
  <c r="K52" i="2"/>
  <c r="L52" i="2"/>
  <c r="M52" i="2"/>
  <c r="N52" i="2"/>
  <c r="O52" i="2"/>
  <c r="P52" i="2"/>
  <c r="Q52" i="2"/>
  <c r="R52" i="2"/>
  <c r="S52" i="2"/>
  <c r="T52" i="2"/>
  <c r="U52" i="2"/>
  <c r="V52" i="2"/>
  <c r="W52" i="2"/>
  <c r="X52" i="2"/>
  <c r="Y52" i="2"/>
  <c r="Z52" i="2"/>
  <c r="AA52" i="2"/>
  <c r="AB52" i="2"/>
  <c r="AC52" i="2"/>
  <c r="AD52" i="2"/>
  <c r="AE52" i="2"/>
  <c r="AF52" i="2"/>
  <c r="AG52" i="2"/>
  <c r="AH52" i="2"/>
  <c r="AI52" i="2"/>
  <c r="AJ52" i="2"/>
  <c r="AK52" i="2"/>
  <c r="AL52" i="2"/>
  <c r="AM52" i="2"/>
  <c r="AN52" i="2"/>
  <c r="AO52" i="2"/>
  <c r="AP52" i="2"/>
  <c r="AQ52" i="2"/>
  <c r="AR52" i="2"/>
  <c r="AS52" i="2"/>
  <c r="AT52" i="2"/>
  <c r="AU52" i="2"/>
  <c r="AV52" i="2"/>
  <c r="AW52" i="2"/>
  <c r="AX52" i="2"/>
  <c r="AY52" i="2"/>
  <c r="AZ52" i="2"/>
  <c r="BA52" i="2"/>
  <c r="BB52" i="2"/>
  <c r="BC52" i="2"/>
  <c r="BD52" i="2"/>
  <c r="BE52" i="2"/>
  <c r="BF52" i="2"/>
  <c r="BG52" i="2"/>
  <c r="BH52" i="2"/>
  <c r="BI52" i="2"/>
  <c r="BJ52" i="2"/>
  <c r="BK52" i="2"/>
  <c r="BL52" i="2"/>
  <c r="BM52" i="2"/>
  <c r="BN52" i="2"/>
  <c r="BO52" i="2"/>
  <c r="BP52" i="2"/>
  <c r="BQ52" i="2"/>
  <c r="BR52" i="2"/>
  <c r="BS52" i="2"/>
  <c r="BT52" i="2"/>
  <c r="BU52" i="2"/>
  <c r="BV52" i="2"/>
  <c r="BW52" i="2"/>
  <c r="BX52" i="2"/>
  <c r="BY52" i="2"/>
  <c r="BZ52" i="2"/>
  <c r="CA52" i="2"/>
  <c r="CB52" i="2"/>
  <c r="CC52" i="2"/>
  <c r="CD52" i="2"/>
  <c r="CE52" i="2"/>
  <c r="CF52" i="2"/>
  <c r="CG52" i="2"/>
  <c r="CH52" i="2"/>
  <c r="CI52" i="2"/>
  <c r="CK52" i="2"/>
  <c r="CL52" i="2"/>
  <c r="CM52" i="2"/>
  <c r="CN52" i="2"/>
  <c r="CO52" i="2"/>
  <c r="CP52" i="2"/>
  <c r="CQ52" i="2"/>
  <c r="CR52" i="2"/>
  <c r="CS52" i="2"/>
  <c r="CT52" i="2"/>
  <c r="CU52" i="2"/>
  <c r="CV52" i="2"/>
  <c r="CW52" i="2"/>
  <c r="CX52" i="2"/>
  <c r="CY52" i="2"/>
  <c r="CZ52" i="2"/>
  <c r="DA52" i="2"/>
  <c r="DB52" i="2"/>
  <c r="DC52" i="2"/>
  <c r="DD52" i="2"/>
  <c r="DE52" i="2"/>
  <c r="DF52" i="2"/>
  <c r="DG52" i="2"/>
  <c r="DH52" i="2"/>
  <c r="DI52" i="2"/>
  <c r="DJ52" i="2"/>
  <c r="DK52" i="2"/>
  <c r="DL52" i="2"/>
  <c r="DM52" i="2"/>
  <c r="DN52" i="2"/>
  <c r="DO52" i="2"/>
  <c r="DP52" i="2"/>
  <c r="DQ52" i="2"/>
  <c r="DR52" i="2"/>
  <c r="DS52" i="2"/>
  <c r="DT52" i="2"/>
  <c r="DU52" i="2"/>
  <c r="DV52" i="2"/>
  <c r="DW52" i="2"/>
  <c r="DX52" i="2"/>
  <c r="DY52" i="2"/>
  <c r="DZ52" i="2"/>
  <c r="EA52" i="2"/>
  <c r="EB52" i="2"/>
  <c r="EC52" i="2"/>
  <c r="ED52" i="2"/>
  <c r="EE52" i="2"/>
  <c r="EF52" i="2"/>
  <c r="EG52" i="2"/>
  <c r="EH52" i="2"/>
  <c r="EI52" i="2"/>
  <c r="EJ52" i="2"/>
  <c r="EK52" i="2"/>
  <c r="EL52" i="2"/>
  <c r="EM52" i="2"/>
  <c r="EN52" i="2"/>
  <c r="EO52" i="2"/>
  <c r="EP52" i="2"/>
  <c r="EQ52" i="2"/>
  <c r="ER52" i="2"/>
  <c r="ES52" i="2"/>
  <c r="ET52" i="2"/>
  <c r="EU52" i="2"/>
  <c r="EV52" i="2"/>
  <c r="EW52" i="2"/>
  <c r="EX52" i="2"/>
  <c r="EY52" i="2"/>
  <c r="EZ52" i="2"/>
  <c r="FA52" i="2"/>
  <c r="FB52" i="2"/>
  <c r="FC52" i="2"/>
  <c r="FD52" i="2"/>
  <c r="FE52" i="2"/>
  <c r="FF52" i="2"/>
  <c r="FG52" i="2"/>
  <c r="FH52" i="2"/>
  <c r="FI52" i="2"/>
  <c r="FJ52" i="2"/>
  <c r="FK52" i="2"/>
  <c r="FL52" i="2"/>
  <c r="FM52" i="2"/>
  <c r="FN52" i="2"/>
  <c r="FO52" i="2"/>
  <c r="FP52" i="2"/>
  <c r="FQ52" i="2"/>
  <c r="FR52" i="2"/>
  <c r="FS52" i="2"/>
  <c r="FT52" i="2"/>
  <c r="FU52" i="2"/>
  <c r="FV52" i="2"/>
  <c r="FW52" i="2"/>
  <c r="FX52" i="2"/>
  <c r="FY52" i="2"/>
  <c r="FZ52" i="2"/>
  <c r="GA52" i="2"/>
  <c r="GB52" i="2"/>
  <c r="GC52" i="2"/>
  <c r="GD52" i="2"/>
  <c r="GE52" i="2"/>
  <c r="GF52" i="2"/>
  <c r="GG52" i="2"/>
  <c r="GH52" i="2"/>
  <c r="GI52" i="2"/>
  <c r="GJ52" i="2"/>
  <c r="GK52" i="2"/>
  <c r="GL52" i="2"/>
  <c r="GM52" i="2"/>
  <c r="GN52" i="2"/>
  <c r="GO52" i="2"/>
  <c r="GP52" i="2"/>
  <c r="GQ52" i="2"/>
  <c r="GR52" i="2"/>
  <c r="GS52" i="2"/>
  <c r="GT52" i="2"/>
  <c r="GU52" i="2"/>
  <c r="GV52" i="2"/>
  <c r="GW52" i="2"/>
  <c r="GX52" i="2"/>
  <c r="GY52" i="2"/>
  <c r="GZ52" i="2"/>
  <c r="HA52" i="2"/>
  <c r="HB52" i="2"/>
  <c r="HC52" i="2"/>
  <c r="HD52" i="2"/>
  <c r="HE52" i="2"/>
  <c r="HF52" i="2"/>
  <c r="HG52" i="2"/>
  <c r="HH52" i="2"/>
  <c r="HI52" i="2"/>
  <c r="HJ52" i="2"/>
  <c r="HK52" i="2"/>
  <c r="HL52" i="2"/>
  <c r="HM52" i="2"/>
  <c r="HN52" i="2"/>
  <c r="HO52" i="2"/>
  <c r="HP52" i="2"/>
  <c r="HQ52" i="2"/>
  <c r="HR52" i="2"/>
  <c r="HS52" i="2"/>
  <c r="HT52" i="2"/>
  <c r="HU52" i="2"/>
  <c r="HV52" i="2"/>
  <c r="HW52" i="2"/>
  <c r="HX52" i="2"/>
  <c r="HY52" i="2"/>
  <c r="HZ52" i="2"/>
  <c r="IA52" i="2"/>
  <c r="IB52" i="2"/>
  <c r="IC52" i="2"/>
  <c r="ID52" i="2"/>
  <c r="IE52" i="2"/>
  <c r="IF52" i="2"/>
  <c r="IG52" i="2"/>
  <c r="IH52" i="2"/>
  <c r="II52" i="2"/>
  <c r="IJ52" i="2"/>
  <c r="IK52" i="2"/>
  <c r="IL52" i="2"/>
  <c r="IM52" i="2"/>
  <c r="IN52" i="2"/>
  <c r="IO52" i="2"/>
  <c r="IP52" i="2"/>
  <c r="IQ52" i="2"/>
  <c r="IR52" i="2"/>
  <c r="IS52" i="2"/>
  <c r="IT52" i="2"/>
  <c r="IU52" i="2"/>
  <c r="IV52" i="2"/>
  <c r="IW52" i="2"/>
  <c r="IX52" i="2"/>
  <c r="IY52" i="2"/>
  <c r="IZ52" i="2"/>
  <c r="JA52" i="2"/>
  <c r="JB52"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BT7" i="2"/>
  <c r="BU7" i="2"/>
  <c r="BV7" i="2"/>
  <c r="BW7" i="2"/>
  <c r="BX7" i="2"/>
  <c r="BY7" i="2"/>
  <c r="BZ7" i="2"/>
  <c r="CA7" i="2"/>
  <c r="CB7" i="2"/>
  <c r="CC7" i="2"/>
  <c r="CD7" i="2"/>
  <c r="CE7" i="2"/>
  <c r="CF7" i="2"/>
  <c r="CG7" i="2"/>
  <c r="CH7" i="2"/>
  <c r="CI7" i="2"/>
  <c r="CK7" i="2"/>
  <c r="CL7" i="2"/>
  <c r="CM7" i="2"/>
  <c r="CN7" i="2"/>
  <c r="CO7" i="2"/>
  <c r="CP7" i="2"/>
  <c r="CQ7" i="2"/>
  <c r="CR7" i="2"/>
  <c r="CS7" i="2"/>
  <c r="CT7" i="2"/>
  <c r="CU7" i="2"/>
  <c r="CV7" i="2"/>
  <c r="CW7" i="2"/>
  <c r="CX7" i="2"/>
  <c r="CY7" i="2"/>
  <c r="CZ7" i="2"/>
  <c r="DA7" i="2"/>
  <c r="DB7" i="2"/>
  <c r="DC7" i="2"/>
  <c r="DD7" i="2"/>
  <c r="DE7" i="2"/>
  <c r="DF7" i="2"/>
  <c r="DG7" i="2"/>
  <c r="DH7" i="2"/>
  <c r="DI7" i="2"/>
  <c r="DJ7" i="2"/>
  <c r="DK7" i="2"/>
  <c r="DL7" i="2"/>
  <c r="DM7" i="2"/>
  <c r="DN7" i="2"/>
  <c r="DO7" i="2"/>
  <c r="DP7" i="2"/>
  <c r="DQ7" i="2"/>
  <c r="DR7" i="2"/>
  <c r="DS7" i="2"/>
  <c r="DT7" i="2"/>
  <c r="DU7" i="2"/>
  <c r="DV7" i="2"/>
  <c r="DW7" i="2"/>
  <c r="DX7" i="2"/>
  <c r="DY7" i="2"/>
  <c r="DZ7" i="2"/>
  <c r="EA7" i="2"/>
  <c r="EB7" i="2"/>
  <c r="EC7" i="2"/>
  <c r="ED7" i="2"/>
  <c r="EE7" i="2"/>
  <c r="EF7" i="2"/>
  <c r="EG7" i="2"/>
  <c r="EH7" i="2"/>
  <c r="EI7" i="2"/>
  <c r="EJ7" i="2"/>
  <c r="EK7" i="2"/>
  <c r="EL7" i="2"/>
  <c r="EM7" i="2"/>
  <c r="EN7" i="2"/>
  <c r="EO7" i="2"/>
  <c r="EP7" i="2"/>
  <c r="EQ7" i="2"/>
  <c r="ER7" i="2"/>
  <c r="ES7" i="2"/>
  <c r="ET7" i="2"/>
  <c r="EU7" i="2"/>
  <c r="EV7" i="2"/>
  <c r="EW7" i="2"/>
  <c r="EX7" i="2"/>
  <c r="EY7" i="2"/>
  <c r="EZ7" i="2"/>
  <c r="FA7" i="2"/>
  <c r="FB7" i="2"/>
  <c r="FC7" i="2"/>
  <c r="FD7" i="2"/>
  <c r="FE7" i="2"/>
  <c r="FF7" i="2"/>
  <c r="FG7" i="2"/>
  <c r="FH7" i="2"/>
  <c r="FI7" i="2"/>
  <c r="FJ7" i="2"/>
  <c r="FK7" i="2"/>
  <c r="FL7" i="2"/>
  <c r="FM7" i="2"/>
  <c r="FN7" i="2"/>
  <c r="FO7" i="2"/>
  <c r="FP7" i="2"/>
  <c r="FQ7" i="2"/>
  <c r="FR7" i="2"/>
  <c r="FS7" i="2"/>
  <c r="FT7" i="2"/>
  <c r="FU7" i="2"/>
  <c r="FV7" i="2"/>
  <c r="FW7" i="2"/>
  <c r="FX7" i="2"/>
  <c r="FY7" i="2"/>
  <c r="FZ7" i="2"/>
  <c r="GA7" i="2"/>
  <c r="GB7" i="2"/>
  <c r="GC7" i="2"/>
  <c r="GD7" i="2"/>
  <c r="GE7" i="2"/>
  <c r="GF7" i="2"/>
  <c r="GG7" i="2"/>
  <c r="GH7" i="2"/>
  <c r="GI7" i="2"/>
  <c r="GJ7" i="2"/>
  <c r="GK7" i="2"/>
  <c r="GL7" i="2"/>
  <c r="GM7" i="2"/>
  <c r="GN7" i="2"/>
  <c r="GO7" i="2"/>
  <c r="GP7" i="2"/>
  <c r="GQ7" i="2"/>
  <c r="GR7" i="2"/>
  <c r="GS7" i="2"/>
  <c r="GT7" i="2"/>
  <c r="GU7" i="2"/>
  <c r="GV7" i="2"/>
  <c r="GW7" i="2"/>
  <c r="GX7" i="2"/>
  <c r="GY7" i="2"/>
  <c r="GZ7" i="2"/>
  <c r="HA7" i="2"/>
  <c r="HB7" i="2"/>
  <c r="HC7" i="2"/>
  <c r="HD7" i="2"/>
  <c r="HE7" i="2"/>
  <c r="HF7" i="2"/>
  <c r="HG7" i="2"/>
  <c r="HH7" i="2"/>
  <c r="HI7" i="2"/>
  <c r="HJ7" i="2"/>
  <c r="HK7" i="2"/>
  <c r="HL7" i="2"/>
  <c r="HM7" i="2"/>
  <c r="HN7" i="2"/>
  <c r="HO7" i="2"/>
  <c r="HP7" i="2"/>
  <c r="HQ7" i="2"/>
  <c r="HR7" i="2"/>
  <c r="HS7" i="2"/>
  <c r="HT7" i="2"/>
  <c r="HU7" i="2"/>
  <c r="HV7" i="2"/>
  <c r="HW7" i="2"/>
  <c r="HX7" i="2"/>
  <c r="HY7" i="2"/>
  <c r="HZ7" i="2"/>
  <c r="IA7" i="2"/>
  <c r="IB7" i="2"/>
  <c r="IC7" i="2"/>
  <c r="ID7" i="2"/>
  <c r="IE7" i="2"/>
  <c r="IF7" i="2"/>
  <c r="IG7" i="2"/>
  <c r="IH7" i="2"/>
  <c r="II7" i="2"/>
  <c r="IJ7" i="2"/>
  <c r="IK7" i="2"/>
  <c r="IL7" i="2"/>
  <c r="IM7" i="2"/>
  <c r="IN7" i="2"/>
  <c r="IO7" i="2"/>
  <c r="IP7" i="2"/>
  <c r="IQ7" i="2"/>
  <c r="IR7" i="2"/>
  <c r="IS7" i="2"/>
  <c r="IT7" i="2"/>
  <c r="IU7" i="2"/>
  <c r="IV7" i="2"/>
  <c r="IW7" i="2"/>
  <c r="IX7" i="2"/>
  <c r="IY7" i="2"/>
  <c r="IZ7" i="2"/>
  <c r="JA7" i="2"/>
  <c r="JB7" i="2"/>
  <c r="J7" i="2"/>
  <c r="J55" i="2" s="1"/>
  <c r="V7" i="2"/>
  <c r="U7" i="2"/>
  <c r="T7" i="2"/>
  <c r="S7" i="2"/>
  <c r="R7" i="2"/>
  <c r="Q7" i="2"/>
  <c r="P7" i="2"/>
  <c r="O7" i="2"/>
  <c r="N7" i="2"/>
  <c r="M7" i="2"/>
  <c r="L7" i="2"/>
  <c r="K7" i="2"/>
  <c r="A48" i="2"/>
  <c r="A43" i="2"/>
  <c r="A38" i="2"/>
  <c r="A33" i="2"/>
  <c r="A28" i="2"/>
  <c r="A23" i="2"/>
  <c r="A18" i="2"/>
  <c r="A13" i="2"/>
  <c r="A8" i="2"/>
  <c r="A3" i="2"/>
  <c r="C15" i="15" l="1"/>
  <c r="C42" i="15"/>
  <c r="C16" i="15"/>
  <c r="C31" i="15"/>
  <c r="K59" i="2"/>
  <c r="L59" i="2" s="1"/>
  <c r="M59" i="2" s="1"/>
  <c r="N59" i="2" s="1"/>
  <c r="O59" i="2" s="1"/>
  <c r="P59" i="2" s="1"/>
  <c r="Q59" i="2" s="1"/>
  <c r="R59" i="2" s="1"/>
  <c r="S59" i="2" s="1"/>
  <c r="T59" i="2" s="1"/>
  <c r="U59" i="2" s="1"/>
  <c r="V59" i="2" s="1"/>
  <c r="W59" i="2" s="1"/>
  <c r="X59" i="2" s="1"/>
  <c r="Y59" i="2" s="1"/>
  <c r="Z59" i="2" s="1"/>
  <c r="AA59" i="2" s="1"/>
  <c r="AB59" i="2" s="1"/>
  <c r="AC59" i="2" s="1"/>
  <c r="AD59" i="2" s="1"/>
  <c r="AE59" i="2" s="1"/>
  <c r="AF59" i="2" s="1"/>
  <c r="AG59" i="2" s="1"/>
  <c r="AH59" i="2" s="1"/>
  <c r="AI59" i="2" s="1"/>
  <c r="AJ59" i="2" s="1"/>
  <c r="AK59" i="2" s="1"/>
  <c r="AL59" i="2" s="1"/>
  <c r="AM59" i="2" s="1"/>
  <c r="AN59" i="2" s="1"/>
  <c r="AO59" i="2" s="1"/>
  <c r="AP59" i="2" s="1"/>
  <c r="AQ59" i="2" s="1"/>
  <c r="AR59" i="2" s="1"/>
  <c r="AS59" i="2" s="1"/>
  <c r="AT59" i="2" s="1"/>
  <c r="AU59" i="2" s="1"/>
  <c r="AV59" i="2" s="1"/>
  <c r="AW59" i="2" s="1"/>
  <c r="AX59" i="2" s="1"/>
  <c r="AY59" i="2" s="1"/>
  <c r="AZ59" i="2" s="1"/>
  <c r="BA59" i="2" s="1"/>
  <c r="BB59" i="2" s="1"/>
  <c r="BC59" i="2" s="1"/>
  <c r="BD59" i="2" s="1"/>
  <c r="BE59" i="2" s="1"/>
  <c r="BF59" i="2" s="1"/>
  <c r="BG59" i="2" s="1"/>
  <c r="BH59" i="2" s="1"/>
  <c r="BI59" i="2" s="1"/>
  <c r="BJ59" i="2" s="1"/>
  <c r="BK59" i="2" s="1"/>
  <c r="BL59" i="2" s="1"/>
  <c r="BM59" i="2" s="1"/>
  <c r="BN59" i="2" s="1"/>
  <c r="BO59" i="2" s="1"/>
  <c r="BP59" i="2" s="1"/>
  <c r="BQ59" i="2" s="1"/>
  <c r="BR59" i="2" s="1"/>
  <c r="BS59" i="2" s="1"/>
  <c r="BT59" i="2" s="1"/>
  <c r="BU59" i="2" s="1"/>
  <c r="BV59" i="2" s="1"/>
  <c r="BW59" i="2" s="1"/>
  <c r="BX59" i="2" s="1"/>
  <c r="BY59" i="2" s="1"/>
  <c r="BZ59" i="2" s="1"/>
  <c r="CA59" i="2" s="1"/>
  <c r="CB59" i="2" s="1"/>
  <c r="CC59" i="2" s="1"/>
  <c r="CD59" i="2" s="1"/>
  <c r="CE59" i="2" s="1"/>
  <c r="CF59" i="2" s="1"/>
  <c r="CG59" i="2" s="1"/>
  <c r="CH59" i="2" s="1"/>
  <c r="CI59" i="2" s="1"/>
  <c r="CJ59" i="2" s="1"/>
  <c r="K58" i="2"/>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AG58" i="2" s="1"/>
  <c r="AH58" i="2" s="1"/>
  <c r="AI58" i="2" s="1"/>
  <c r="AJ58" i="2" s="1"/>
  <c r="AK58" i="2" s="1"/>
  <c r="AL58" i="2" s="1"/>
  <c r="AM58" i="2" s="1"/>
  <c r="AN58" i="2" s="1"/>
  <c r="AO58" i="2" s="1"/>
  <c r="AP58" i="2" s="1"/>
  <c r="AQ58" i="2" s="1"/>
  <c r="AR58" i="2" s="1"/>
  <c r="AS58" i="2" s="1"/>
  <c r="AT58" i="2" s="1"/>
  <c r="AU58" i="2" s="1"/>
  <c r="AV58" i="2" s="1"/>
  <c r="AW58" i="2" s="1"/>
  <c r="AX58" i="2" s="1"/>
  <c r="AY58" i="2" s="1"/>
  <c r="AZ58" i="2" s="1"/>
  <c r="BA58" i="2" s="1"/>
  <c r="BB58" i="2" s="1"/>
  <c r="BC58" i="2" s="1"/>
  <c r="BD58" i="2" s="1"/>
  <c r="BE58" i="2" s="1"/>
  <c r="BF58" i="2" s="1"/>
  <c r="BG58" i="2" s="1"/>
  <c r="BH58" i="2" s="1"/>
  <c r="BI58" i="2" s="1"/>
  <c r="BJ58" i="2" s="1"/>
  <c r="BK58" i="2" s="1"/>
  <c r="BL58" i="2" s="1"/>
  <c r="BM58" i="2" s="1"/>
  <c r="BN58" i="2" s="1"/>
  <c r="BO58" i="2" s="1"/>
  <c r="BP58" i="2" s="1"/>
  <c r="BQ58" i="2" s="1"/>
  <c r="BR58" i="2" s="1"/>
  <c r="BS58" i="2" s="1"/>
  <c r="BT58" i="2" s="1"/>
  <c r="BU58" i="2" s="1"/>
  <c r="BV58" i="2" s="1"/>
  <c r="BW58" i="2" s="1"/>
  <c r="BX58" i="2" s="1"/>
  <c r="BY58" i="2" s="1"/>
  <c r="BZ58" i="2" s="1"/>
  <c r="CA58" i="2" s="1"/>
  <c r="CB58" i="2" s="1"/>
  <c r="CC58" i="2" s="1"/>
  <c r="CD58" i="2" s="1"/>
  <c r="CE58" i="2" s="1"/>
  <c r="CF58" i="2" s="1"/>
  <c r="CG58" i="2" s="1"/>
  <c r="CH58" i="2" s="1"/>
  <c r="CI58" i="2" s="1"/>
  <c r="CJ58" i="2" s="1"/>
  <c r="K57" i="2"/>
  <c r="L57" i="2" s="1"/>
  <c r="M57" i="2" s="1"/>
  <c r="N57" i="2" s="1"/>
  <c r="O57" i="2" s="1"/>
  <c r="P57" i="2" s="1"/>
  <c r="Q57" i="2" s="1"/>
  <c r="R57" i="2" s="1"/>
  <c r="S57" i="2" s="1"/>
  <c r="T57" i="2" s="1"/>
  <c r="U57" i="2" s="1"/>
  <c r="V57" i="2" s="1"/>
  <c r="W57" i="2" s="1"/>
  <c r="X57" i="2" s="1"/>
  <c r="Y57" i="2" s="1"/>
  <c r="Z57" i="2" s="1"/>
  <c r="AA57" i="2" s="1"/>
  <c r="AB57" i="2" s="1"/>
  <c r="AC57" i="2" s="1"/>
  <c r="AD57" i="2" s="1"/>
  <c r="AE57" i="2" s="1"/>
  <c r="AF57" i="2" s="1"/>
  <c r="AG57" i="2" s="1"/>
  <c r="AH57" i="2" s="1"/>
  <c r="AI57" i="2" s="1"/>
  <c r="AJ57" i="2" s="1"/>
  <c r="AK57" i="2" s="1"/>
  <c r="AL57" i="2" s="1"/>
  <c r="AM57" i="2" s="1"/>
  <c r="AN57" i="2" s="1"/>
  <c r="AO57" i="2" s="1"/>
  <c r="AP57" i="2" s="1"/>
  <c r="AQ57" i="2" s="1"/>
  <c r="AR57" i="2" s="1"/>
  <c r="AS57" i="2" s="1"/>
  <c r="AT57" i="2" s="1"/>
  <c r="AU57" i="2" s="1"/>
  <c r="AV57" i="2" s="1"/>
  <c r="AW57" i="2" s="1"/>
  <c r="AX57" i="2" s="1"/>
  <c r="AY57" i="2" s="1"/>
  <c r="AZ57" i="2" s="1"/>
  <c r="BA57" i="2" s="1"/>
  <c r="BB57" i="2" s="1"/>
  <c r="BC57" i="2" s="1"/>
  <c r="BD57" i="2" s="1"/>
  <c r="BE57" i="2" s="1"/>
  <c r="BF57" i="2" s="1"/>
  <c r="BG57" i="2" s="1"/>
  <c r="BH57" i="2" s="1"/>
  <c r="BI57" i="2" s="1"/>
  <c r="BJ57" i="2" s="1"/>
  <c r="BK57" i="2" s="1"/>
  <c r="BL57" i="2" s="1"/>
  <c r="BM57" i="2" s="1"/>
  <c r="BN57" i="2" s="1"/>
  <c r="BO57" i="2" s="1"/>
  <c r="BP57" i="2" s="1"/>
  <c r="BQ57" i="2" s="1"/>
  <c r="BR57" i="2" s="1"/>
  <c r="BS57" i="2" s="1"/>
  <c r="BT57" i="2" s="1"/>
  <c r="BU57" i="2" s="1"/>
  <c r="BV57" i="2" s="1"/>
  <c r="BW57" i="2" s="1"/>
  <c r="BX57" i="2" s="1"/>
  <c r="BY57" i="2" s="1"/>
  <c r="BZ57" i="2" s="1"/>
  <c r="CA57" i="2" s="1"/>
  <c r="CB57" i="2" s="1"/>
  <c r="CC57" i="2" s="1"/>
  <c r="CD57" i="2" s="1"/>
  <c r="CE57" i="2" s="1"/>
  <c r="CF57" i="2" s="1"/>
  <c r="CG57" i="2" s="1"/>
  <c r="CH57" i="2" s="1"/>
  <c r="CI57" i="2" s="1"/>
  <c r="CJ57" i="2" s="1"/>
  <c r="K63" i="2"/>
  <c r="L63" i="2" s="1"/>
  <c r="M63" i="2" s="1"/>
  <c r="N63" i="2" s="1"/>
  <c r="O63" i="2" s="1"/>
  <c r="P63" i="2" s="1"/>
  <c r="Q63" i="2" s="1"/>
  <c r="R63" i="2" s="1"/>
  <c r="S63" i="2" s="1"/>
  <c r="T63" i="2" s="1"/>
  <c r="U63" i="2" s="1"/>
  <c r="V63" i="2" s="1"/>
  <c r="W63" i="2" s="1"/>
  <c r="X63" i="2" s="1"/>
  <c r="Y63" i="2" s="1"/>
  <c r="Z63" i="2" s="1"/>
  <c r="AA63" i="2" s="1"/>
  <c r="AB63" i="2" s="1"/>
  <c r="AC63" i="2" s="1"/>
  <c r="AD63" i="2" s="1"/>
  <c r="AE63" i="2" s="1"/>
  <c r="AF63" i="2" s="1"/>
  <c r="AG63" i="2" s="1"/>
  <c r="AH63" i="2" s="1"/>
  <c r="AI63" i="2" s="1"/>
  <c r="AJ63" i="2" s="1"/>
  <c r="AK63" i="2" s="1"/>
  <c r="AL63" i="2" s="1"/>
  <c r="AM63" i="2" s="1"/>
  <c r="AN63" i="2" s="1"/>
  <c r="AO63" i="2" s="1"/>
  <c r="AP63" i="2" s="1"/>
  <c r="AQ63" i="2" s="1"/>
  <c r="AR63" i="2" s="1"/>
  <c r="AS63" i="2" s="1"/>
  <c r="AT63" i="2" s="1"/>
  <c r="AU63" i="2" s="1"/>
  <c r="AV63" i="2" s="1"/>
  <c r="AW63" i="2" s="1"/>
  <c r="AX63" i="2" s="1"/>
  <c r="AY63" i="2" s="1"/>
  <c r="AZ63" i="2" s="1"/>
  <c r="BA63" i="2" s="1"/>
  <c r="BB63" i="2" s="1"/>
  <c r="BC63" i="2" s="1"/>
  <c r="BD63" i="2" s="1"/>
  <c r="BE63" i="2" s="1"/>
  <c r="BF63" i="2" s="1"/>
  <c r="BG63" i="2" s="1"/>
  <c r="BH63" i="2" s="1"/>
  <c r="BI63" i="2" s="1"/>
  <c r="BJ63" i="2" s="1"/>
  <c r="BK63" i="2" s="1"/>
  <c r="BL63" i="2" s="1"/>
  <c r="BM63" i="2" s="1"/>
  <c r="BN63" i="2" s="1"/>
  <c r="BO63" i="2" s="1"/>
  <c r="BP63" i="2" s="1"/>
  <c r="BQ63" i="2" s="1"/>
  <c r="BR63" i="2" s="1"/>
  <c r="BS63" i="2" s="1"/>
  <c r="BT63" i="2" s="1"/>
  <c r="BU63" i="2" s="1"/>
  <c r="BV63" i="2" s="1"/>
  <c r="BW63" i="2" s="1"/>
  <c r="BX63" i="2" s="1"/>
  <c r="BY63" i="2" s="1"/>
  <c r="BZ63" i="2" s="1"/>
  <c r="CA63" i="2" s="1"/>
  <c r="CB63" i="2" s="1"/>
  <c r="CC63" i="2" s="1"/>
  <c r="CD63" i="2" s="1"/>
  <c r="CE63" i="2" s="1"/>
  <c r="CF63" i="2" s="1"/>
  <c r="CG63" i="2" s="1"/>
  <c r="CH63" i="2" s="1"/>
  <c r="CI63" i="2" s="1"/>
  <c r="CJ63" i="2" s="1"/>
  <c r="K60" i="2"/>
  <c r="L60" i="2" s="1"/>
  <c r="M60" i="2" s="1"/>
  <c r="N60" i="2" s="1"/>
  <c r="O60" i="2" s="1"/>
  <c r="P60" i="2" s="1"/>
  <c r="Q60" i="2" s="1"/>
  <c r="R60" i="2" s="1"/>
  <c r="S60" i="2" s="1"/>
  <c r="T60" i="2" s="1"/>
  <c r="U60" i="2" s="1"/>
  <c r="V60" i="2" s="1"/>
  <c r="W60" i="2" s="1"/>
  <c r="X60" i="2" s="1"/>
  <c r="Y60" i="2" s="1"/>
  <c r="Z60" i="2" s="1"/>
  <c r="AA60" i="2" s="1"/>
  <c r="AB60" i="2" s="1"/>
  <c r="AC60" i="2" s="1"/>
  <c r="AD60" i="2" s="1"/>
  <c r="AE60" i="2" s="1"/>
  <c r="AF60" i="2" s="1"/>
  <c r="AG60" i="2" s="1"/>
  <c r="AH60" i="2" s="1"/>
  <c r="AI60" i="2" s="1"/>
  <c r="AJ60" i="2" s="1"/>
  <c r="AK60" i="2" s="1"/>
  <c r="AL60" i="2" s="1"/>
  <c r="AM60" i="2" s="1"/>
  <c r="AN60" i="2" s="1"/>
  <c r="AO60" i="2" s="1"/>
  <c r="AP60" i="2" s="1"/>
  <c r="AQ60" i="2" s="1"/>
  <c r="AR60" i="2" s="1"/>
  <c r="AS60" i="2" s="1"/>
  <c r="AT60" i="2" s="1"/>
  <c r="AU60" i="2" s="1"/>
  <c r="AV60" i="2" s="1"/>
  <c r="AW60" i="2" s="1"/>
  <c r="AX60" i="2" s="1"/>
  <c r="AY60" i="2" s="1"/>
  <c r="AZ60" i="2" s="1"/>
  <c r="BA60" i="2" s="1"/>
  <c r="BB60" i="2" s="1"/>
  <c r="BC60" i="2" s="1"/>
  <c r="BD60" i="2" s="1"/>
  <c r="BE60" i="2" s="1"/>
  <c r="BF60" i="2" s="1"/>
  <c r="BG60" i="2" s="1"/>
  <c r="BH60" i="2" s="1"/>
  <c r="BI60" i="2" s="1"/>
  <c r="BJ60" i="2" s="1"/>
  <c r="BK60" i="2" s="1"/>
  <c r="BL60" i="2" s="1"/>
  <c r="BM60" i="2" s="1"/>
  <c r="BN60" i="2" s="1"/>
  <c r="BO60" i="2" s="1"/>
  <c r="BP60" i="2" s="1"/>
  <c r="BQ60" i="2" s="1"/>
  <c r="BR60" i="2" s="1"/>
  <c r="BS60" i="2" s="1"/>
  <c r="BT60" i="2" s="1"/>
  <c r="BU60" i="2" s="1"/>
  <c r="BV60" i="2" s="1"/>
  <c r="BW60" i="2" s="1"/>
  <c r="BX60" i="2" s="1"/>
  <c r="BY60" i="2" s="1"/>
  <c r="BZ60" i="2" s="1"/>
  <c r="CA60" i="2" s="1"/>
  <c r="CB60" i="2" s="1"/>
  <c r="CC60" i="2" s="1"/>
  <c r="CD60" i="2" s="1"/>
  <c r="CE60" i="2" s="1"/>
  <c r="CF60" i="2" s="1"/>
  <c r="CG60" i="2" s="1"/>
  <c r="CH60" i="2" s="1"/>
  <c r="CI60" i="2" s="1"/>
  <c r="CJ60" i="2" s="1"/>
  <c r="K64" i="2"/>
  <c r="L64" i="2" s="1"/>
  <c r="M64" i="2" s="1"/>
  <c r="N64" i="2" s="1"/>
  <c r="O64" i="2" s="1"/>
  <c r="P64" i="2" s="1"/>
  <c r="Q64" i="2" s="1"/>
  <c r="R64" i="2" s="1"/>
  <c r="S64" i="2" s="1"/>
  <c r="T64" i="2" s="1"/>
  <c r="U64" i="2" s="1"/>
  <c r="V64" i="2" s="1"/>
  <c r="W64" i="2" s="1"/>
  <c r="X64" i="2" s="1"/>
  <c r="Y64" i="2" s="1"/>
  <c r="Z64" i="2" s="1"/>
  <c r="AA64" i="2" s="1"/>
  <c r="AB64" i="2" s="1"/>
  <c r="AC64" i="2" s="1"/>
  <c r="AD64" i="2" s="1"/>
  <c r="AE64" i="2" s="1"/>
  <c r="AF64" i="2" s="1"/>
  <c r="AG64" i="2" s="1"/>
  <c r="AH64" i="2" s="1"/>
  <c r="AI64" i="2" s="1"/>
  <c r="AJ64" i="2" s="1"/>
  <c r="AK64" i="2" s="1"/>
  <c r="AL64" i="2" s="1"/>
  <c r="AM64" i="2" s="1"/>
  <c r="AN64" i="2" s="1"/>
  <c r="AO64" i="2" s="1"/>
  <c r="AP64" i="2" s="1"/>
  <c r="AQ64" i="2" s="1"/>
  <c r="AR64" i="2" s="1"/>
  <c r="AS64" i="2" s="1"/>
  <c r="AT64" i="2" s="1"/>
  <c r="AU64" i="2" s="1"/>
  <c r="AV64" i="2" s="1"/>
  <c r="AW64" i="2" s="1"/>
  <c r="AX64" i="2" s="1"/>
  <c r="AY64" i="2" s="1"/>
  <c r="AZ64" i="2" s="1"/>
  <c r="BA64" i="2" s="1"/>
  <c r="BB64" i="2" s="1"/>
  <c r="BC64" i="2" s="1"/>
  <c r="BD64" i="2" s="1"/>
  <c r="BE64" i="2" s="1"/>
  <c r="BF64" i="2" s="1"/>
  <c r="BG64" i="2" s="1"/>
  <c r="BH64" i="2" s="1"/>
  <c r="BI64" i="2" s="1"/>
  <c r="BJ64" i="2" s="1"/>
  <c r="BK64" i="2" s="1"/>
  <c r="BL64" i="2" s="1"/>
  <c r="BM64" i="2" s="1"/>
  <c r="BN64" i="2" s="1"/>
  <c r="BO64" i="2" s="1"/>
  <c r="BP64" i="2" s="1"/>
  <c r="BQ64" i="2" s="1"/>
  <c r="BR64" i="2" s="1"/>
  <c r="BS64" i="2" s="1"/>
  <c r="BT64" i="2" s="1"/>
  <c r="BU64" i="2" s="1"/>
  <c r="BV64" i="2" s="1"/>
  <c r="BW64" i="2" s="1"/>
  <c r="BX64" i="2" s="1"/>
  <c r="BY64" i="2" s="1"/>
  <c r="BZ64" i="2" s="1"/>
  <c r="CA64" i="2" s="1"/>
  <c r="CB64" i="2" s="1"/>
  <c r="CC64" i="2" s="1"/>
  <c r="CD64" i="2" s="1"/>
  <c r="CE64" i="2" s="1"/>
  <c r="CF64" i="2" s="1"/>
  <c r="CG64" i="2" s="1"/>
  <c r="CH64" i="2" s="1"/>
  <c r="CI64" i="2" s="1"/>
  <c r="CJ64" i="2" s="1"/>
  <c r="K61" i="2"/>
  <c r="L61" i="2" s="1"/>
  <c r="M61" i="2" s="1"/>
  <c r="N61" i="2" s="1"/>
  <c r="O61" i="2" s="1"/>
  <c r="P61" i="2" s="1"/>
  <c r="Q61" i="2" s="1"/>
  <c r="R61" i="2" s="1"/>
  <c r="S61" i="2" s="1"/>
  <c r="T61" i="2" s="1"/>
  <c r="U61" i="2" s="1"/>
  <c r="V61" i="2" s="1"/>
  <c r="W61" i="2" s="1"/>
  <c r="X61" i="2" s="1"/>
  <c r="Y61" i="2" s="1"/>
  <c r="Z61" i="2" s="1"/>
  <c r="AA61" i="2" s="1"/>
  <c r="AB61" i="2" s="1"/>
  <c r="AC61" i="2" s="1"/>
  <c r="AD61" i="2" s="1"/>
  <c r="AE61" i="2" s="1"/>
  <c r="AF61" i="2" s="1"/>
  <c r="AG61" i="2" s="1"/>
  <c r="AH61" i="2" s="1"/>
  <c r="AI61" i="2" s="1"/>
  <c r="AJ61" i="2" s="1"/>
  <c r="AK61" i="2" s="1"/>
  <c r="AL61" i="2" s="1"/>
  <c r="AM61" i="2" s="1"/>
  <c r="AN61" i="2" s="1"/>
  <c r="AO61" i="2" s="1"/>
  <c r="AP61" i="2" s="1"/>
  <c r="AQ61" i="2" s="1"/>
  <c r="AR61" i="2" s="1"/>
  <c r="AS61" i="2" s="1"/>
  <c r="AT61" i="2" s="1"/>
  <c r="AU61" i="2" s="1"/>
  <c r="AV61" i="2" s="1"/>
  <c r="AW61" i="2" s="1"/>
  <c r="AX61" i="2" s="1"/>
  <c r="AY61" i="2" s="1"/>
  <c r="AZ61" i="2" s="1"/>
  <c r="BA61" i="2" s="1"/>
  <c r="BB61" i="2" s="1"/>
  <c r="BC61" i="2" s="1"/>
  <c r="BD61" i="2" s="1"/>
  <c r="BE61" i="2" s="1"/>
  <c r="BF61" i="2" s="1"/>
  <c r="BG61" i="2" s="1"/>
  <c r="BH61" i="2" s="1"/>
  <c r="BI61" i="2" s="1"/>
  <c r="BJ61" i="2" s="1"/>
  <c r="BK61" i="2" s="1"/>
  <c r="BL61" i="2" s="1"/>
  <c r="BM61" i="2" s="1"/>
  <c r="BN61" i="2" s="1"/>
  <c r="BO61" i="2" s="1"/>
  <c r="BP61" i="2" s="1"/>
  <c r="BQ61" i="2" s="1"/>
  <c r="BR61" i="2" s="1"/>
  <c r="BS61" i="2" s="1"/>
  <c r="BT61" i="2" s="1"/>
  <c r="BU61" i="2" s="1"/>
  <c r="BV61" i="2" s="1"/>
  <c r="BW61" i="2" s="1"/>
  <c r="BX61" i="2" s="1"/>
  <c r="BY61" i="2" s="1"/>
  <c r="BZ61" i="2" s="1"/>
  <c r="CA61" i="2" s="1"/>
  <c r="CB61" i="2" s="1"/>
  <c r="CC61" i="2" s="1"/>
  <c r="CD61" i="2" s="1"/>
  <c r="CE61" i="2" s="1"/>
  <c r="CF61" i="2" s="1"/>
  <c r="CG61" i="2" s="1"/>
  <c r="CH61" i="2" s="1"/>
  <c r="CI61" i="2" s="1"/>
  <c r="CJ61" i="2" s="1"/>
  <c r="K55" i="2"/>
  <c r="L55" i="2" s="1"/>
  <c r="M55" i="2" s="1"/>
  <c r="N55" i="2" s="1"/>
  <c r="O55" i="2" s="1"/>
  <c r="P55" i="2" s="1"/>
  <c r="Q55" i="2" s="1"/>
  <c r="R55" i="2" s="1"/>
  <c r="K56" i="2"/>
  <c r="L56" i="2" s="1"/>
  <c r="M56" i="2" s="1"/>
  <c r="N56" i="2" s="1"/>
  <c r="O56" i="2" s="1"/>
  <c r="P56" i="2" s="1"/>
  <c r="Q56" i="2" s="1"/>
  <c r="R56" i="2" s="1"/>
  <c r="K62" i="2"/>
  <c r="L62" i="2" s="1"/>
  <c r="M62" i="2" s="1"/>
  <c r="N62" i="2" s="1"/>
  <c r="O62" i="2" s="1"/>
  <c r="P62" i="2" s="1"/>
  <c r="Q62" i="2" s="1"/>
  <c r="R62" i="2" s="1"/>
  <c r="S62" i="2" s="1"/>
  <c r="T62" i="2" s="1"/>
  <c r="U62" i="2" s="1"/>
  <c r="V62" i="2" s="1"/>
  <c r="W62" i="2" s="1"/>
  <c r="X62" i="2" s="1"/>
  <c r="Y62" i="2" s="1"/>
  <c r="Z62" i="2" s="1"/>
  <c r="AA62" i="2" s="1"/>
  <c r="AB62" i="2" s="1"/>
  <c r="AC62" i="2" s="1"/>
  <c r="AD62" i="2" s="1"/>
  <c r="AE62" i="2" s="1"/>
  <c r="AF62" i="2" s="1"/>
  <c r="AG62" i="2" s="1"/>
  <c r="AH62" i="2" s="1"/>
  <c r="AI62" i="2" s="1"/>
  <c r="AJ62" i="2" s="1"/>
  <c r="AK62" i="2" s="1"/>
  <c r="AL62" i="2" s="1"/>
  <c r="AM62" i="2" s="1"/>
  <c r="AN62" i="2" s="1"/>
  <c r="AO62" i="2" s="1"/>
  <c r="AP62" i="2" s="1"/>
  <c r="AQ62" i="2" s="1"/>
  <c r="AR62" i="2" s="1"/>
  <c r="AS62" i="2" s="1"/>
  <c r="AT62" i="2" s="1"/>
  <c r="AU62" i="2" s="1"/>
  <c r="AV62" i="2" s="1"/>
  <c r="AW62" i="2" s="1"/>
  <c r="AX62" i="2" s="1"/>
  <c r="AY62" i="2" s="1"/>
  <c r="AZ62" i="2" s="1"/>
  <c r="BA62" i="2" s="1"/>
  <c r="BB62" i="2" s="1"/>
  <c r="BC62" i="2" s="1"/>
  <c r="BD62" i="2" s="1"/>
  <c r="BE62" i="2" s="1"/>
  <c r="BF62" i="2" s="1"/>
  <c r="BG62" i="2" s="1"/>
  <c r="BH62" i="2" s="1"/>
  <c r="BI62" i="2" s="1"/>
  <c r="BJ62" i="2" s="1"/>
  <c r="BK62" i="2" s="1"/>
  <c r="BL62" i="2" s="1"/>
  <c r="BM62" i="2" s="1"/>
  <c r="BN62" i="2" s="1"/>
  <c r="BO62" i="2" s="1"/>
  <c r="BP62" i="2" s="1"/>
  <c r="BQ62" i="2" s="1"/>
  <c r="BR62" i="2" s="1"/>
  <c r="BS62" i="2" s="1"/>
  <c r="BT62" i="2" s="1"/>
  <c r="BU62" i="2" s="1"/>
  <c r="BV62" i="2" s="1"/>
  <c r="BW62" i="2" s="1"/>
  <c r="BX62" i="2" s="1"/>
  <c r="BY62" i="2" s="1"/>
  <c r="BZ62" i="2" s="1"/>
  <c r="CA62" i="2" s="1"/>
  <c r="CB62" i="2" s="1"/>
  <c r="CC62" i="2" s="1"/>
  <c r="CD62" i="2" s="1"/>
  <c r="CE62" i="2" s="1"/>
  <c r="CF62" i="2" s="1"/>
  <c r="CG62" i="2" s="1"/>
  <c r="CH62" i="2" s="1"/>
  <c r="CI62" i="2" s="1"/>
  <c r="CJ62" i="2" s="1"/>
  <c r="E21" i="13"/>
  <c r="C8" i="13" s="1"/>
  <c r="I1" i="1" s="1"/>
  <c r="S56" i="2" l="1"/>
  <c r="T56" i="2" s="1"/>
  <c r="U56" i="2" s="1"/>
  <c r="V56" i="2" s="1"/>
  <c r="W56" i="2" s="1"/>
  <c r="X56" i="2" s="1"/>
  <c r="Y56" i="2" s="1"/>
  <c r="Z56" i="2" s="1"/>
  <c r="AA56" i="2" s="1"/>
  <c r="AB56" i="2" s="1"/>
  <c r="AC56" i="2" s="1"/>
  <c r="AD56" i="2" s="1"/>
  <c r="AE56" i="2" s="1"/>
  <c r="AF56" i="2" s="1"/>
  <c r="AG56" i="2" s="1"/>
  <c r="AH56" i="2" s="1"/>
  <c r="AI56" i="2" s="1"/>
  <c r="AJ56" i="2" s="1"/>
  <c r="AK56" i="2" s="1"/>
  <c r="AL56" i="2" s="1"/>
  <c r="AM56" i="2" s="1"/>
  <c r="AN56" i="2" s="1"/>
  <c r="AO56" i="2" s="1"/>
  <c r="AP56" i="2" s="1"/>
  <c r="AQ56" i="2" s="1"/>
  <c r="AR56" i="2" s="1"/>
  <c r="AS56" i="2" s="1"/>
  <c r="AT56" i="2" s="1"/>
  <c r="AU56" i="2" s="1"/>
  <c r="AV56" i="2" s="1"/>
  <c r="AW56" i="2" s="1"/>
  <c r="AX56" i="2" s="1"/>
  <c r="AY56" i="2" s="1"/>
  <c r="AZ56" i="2" s="1"/>
  <c r="BA56" i="2" s="1"/>
  <c r="BB56" i="2" s="1"/>
  <c r="BC56" i="2" s="1"/>
  <c r="BD56" i="2" s="1"/>
  <c r="BE56" i="2" s="1"/>
  <c r="BF56" i="2" s="1"/>
  <c r="BG56" i="2" s="1"/>
  <c r="BH56" i="2" s="1"/>
  <c r="BI56" i="2" s="1"/>
  <c r="BJ56" i="2" s="1"/>
  <c r="BK56" i="2" s="1"/>
  <c r="BL56" i="2" s="1"/>
  <c r="BM56" i="2" s="1"/>
  <c r="BN56" i="2" s="1"/>
  <c r="BO56" i="2" s="1"/>
  <c r="BP56" i="2" s="1"/>
  <c r="BQ56" i="2" s="1"/>
  <c r="BR56" i="2" s="1"/>
  <c r="BS56" i="2" s="1"/>
  <c r="BT56" i="2" s="1"/>
  <c r="BU56" i="2" s="1"/>
  <c r="BV56" i="2" s="1"/>
  <c r="BW56" i="2" s="1"/>
  <c r="BX56" i="2" s="1"/>
  <c r="BY56" i="2" s="1"/>
  <c r="BZ56" i="2" s="1"/>
  <c r="CA56" i="2" s="1"/>
  <c r="CB56" i="2" s="1"/>
  <c r="CC56" i="2" s="1"/>
  <c r="CD56" i="2" s="1"/>
  <c r="CE56" i="2" s="1"/>
  <c r="CF56" i="2" s="1"/>
  <c r="CG56" i="2" s="1"/>
  <c r="CH56" i="2" s="1"/>
  <c r="CI56" i="2" s="1"/>
  <c r="CJ56" i="2" s="1"/>
  <c r="S55" i="2"/>
  <c r="T55" i="2" s="1"/>
  <c r="U55" i="2" s="1"/>
  <c r="V55" i="2" s="1"/>
  <c r="W55" i="2" s="1"/>
  <c r="X55" i="2" s="1"/>
  <c r="Y55" i="2" s="1"/>
  <c r="Z55" i="2" s="1"/>
  <c r="AA55" i="2" s="1"/>
  <c r="AB55" i="2" s="1"/>
  <c r="AC55" i="2" s="1"/>
  <c r="AD55" i="2" s="1"/>
  <c r="AE55" i="2" s="1"/>
  <c r="AF55" i="2" s="1"/>
  <c r="AG55" i="2" s="1"/>
  <c r="AH55" i="2" s="1"/>
  <c r="AI55" i="2" s="1"/>
  <c r="AJ55" i="2" s="1"/>
  <c r="AK55" i="2" s="1"/>
  <c r="AL55" i="2" s="1"/>
  <c r="AM55" i="2" s="1"/>
  <c r="AN55" i="2" s="1"/>
  <c r="AO55" i="2" s="1"/>
  <c r="AP55" i="2" s="1"/>
  <c r="AQ55" i="2" s="1"/>
  <c r="AR55" i="2" s="1"/>
  <c r="AS55" i="2" s="1"/>
  <c r="AT55" i="2" s="1"/>
  <c r="AU55" i="2" s="1"/>
  <c r="AV55" i="2" s="1"/>
  <c r="AW55" i="2" s="1"/>
  <c r="AX55" i="2" s="1"/>
  <c r="AY55" i="2" s="1"/>
  <c r="AZ55" i="2" s="1"/>
  <c r="BA55" i="2" s="1"/>
  <c r="BB55" i="2" s="1"/>
  <c r="BC55" i="2" s="1"/>
  <c r="BD55" i="2" s="1"/>
  <c r="BE55" i="2" s="1"/>
  <c r="BF55" i="2" s="1"/>
  <c r="BG55" i="2" s="1"/>
  <c r="BH55" i="2" s="1"/>
  <c r="BI55" i="2" s="1"/>
  <c r="BJ55" i="2" s="1"/>
  <c r="BK55" i="2" s="1"/>
  <c r="BL55" i="2" s="1"/>
  <c r="BM55" i="2" s="1"/>
  <c r="BN55" i="2" s="1"/>
  <c r="BO55" i="2" s="1"/>
  <c r="BP55" i="2" s="1"/>
  <c r="BQ55" i="2" s="1"/>
  <c r="BR55" i="2" s="1"/>
  <c r="BS55" i="2" s="1"/>
  <c r="BT55" i="2" s="1"/>
  <c r="BU55" i="2" s="1"/>
  <c r="BV55" i="2" s="1"/>
  <c r="BW55" i="2" s="1"/>
  <c r="BX55" i="2" s="1"/>
  <c r="BY55" i="2" s="1"/>
  <c r="BZ55" i="2" s="1"/>
  <c r="CA55" i="2" s="1"/>
  <c r="CB55" i="2" s="1"/>
  <c r="CC55" i="2" s="1"/>
  <c r="CD55" i="2" s="1"/>
  <c r="CE55" i="2" s="1"/>
  <c r="CF55" i="2" s="1"/>
  <c r="CG55" i="2" s="1"/>
  <c r="CH55" i="2" s="1"/>
  <c r="CI55" i="2" s="1"/>
  <c r="CJ55" i="2" s="1"/>
  <c r="CK56" i="2" l="1"/>
  <c r="CL56" i="2" s="1"/>
  <c r="CM56" i="2" s="1"/>
  <c r="CN56" i="2" s="1"/>
  <c r="CO56" i="2" s="1"/>
  <c r="CP56" i="2" s="1"/>
  <c r="CQ56" i="2" s="1"/>
  <c r="CR56" i="2" s="1"/>
  <c r="CS56" i="2" s="1"/>
  <c r="CT56" i="2" s="1"/>
  <c r="CU56" i="2" s="1"/>
  <c r="CV56" i="2" s="1"/>
  <c r="CW56" i="2" s="1"/>
  <c r="CX56" i="2" s="1"/>
  <c r="CY56" i="2" s="1"/>
  <c r="CZ56" i="2" s="1"/>
  <c r="DA56" i="2" s="1"/>
  <c r="DB56" i="2" s="1"/>
  <c r="DC56" i="2" s="1"/>
  <c r="DD56" i="2" s="1"/>
  <c r="DE56" i="2" s="1"/>
  <c r="DF56" i="2" s="1"/>
  <c r="DG56" i="2" s="1"/>
  <c r="DH56" i="2" s="1"/>
  <c r="DI56" i="2" s="1"/>
  <c r="DJ56" i="2" s="1"/>
  <c r="DK56" i="2" s="1"/>
  <c r="DL56" i="2" s="1"/>
  <c r="DM56" i="2" s="1"/>
  <c r="DN56" i="2" s="1"/>
  <c r="DO56" i="2" s="1"/>
  <c r="DP56" i="2" s="1"/>
  <c r="DQ56" i="2" s="1"/>
  <c r="DR56" i="2" s="1"/>
  <c r="DS56" i="2" s="1"/>
  <c r="DT56" i="2" s="1"/>
  <c r="DU56" i="2" s="1"/>
  <c r="DV56" i="2" s="1"/>
  <c r="DW56" i="2" s="1"/>
  <c r="DX56" i="2" s="1"/>
  <c r="DY56" i="2" s="1"/>
  <c r="DZ56" i="2" s="1"/>
  <c r="EA56" i="2" s="1"/>
  <c r="EB56" i="2" s="1"/>
  <c r="EC56" i="2" s="1"/>
  <c r="ED56" i="2" s="1"/>
  <c r="EE56" i="2" s="1"/>
  <c r="EF56" i="2" s="1"/>
  <c r="EG56" i="2" s="1"/>
  <c r="EH56" i="2" s="1"/>
  <c r="EI56" i="2" s="1"/>
  <c r="EJ56" i="2" s="1"/>
  <c r="EK56" i="2" s="1"/>
  <c r="EL56" i="2" s="1"/>
  <c r="EM56" i="2" s="1"/>
  <c r="EN56" i="2" s="1"/>
  <c r="EO56" i="2" s="1"/>
  <c r="EP56" i="2" s="1"/>
  <c r="EQ56" i="2" s="1"/>
  <c r="ER56" i="2" s="1"/>
  <c r="ES56" i="2" s="1"/>
  <c r="ET56" i="2" s="1"/>
  <c r="EU56" i="2" s="1"/>
  <c r="EV56" i="2" s="1"/>
  <c r="EW56" i="2" s="1"/>
  <c r="EX56" i="2" s="1"/>
  <c r="EY56" i="2" s="1"/>
  <c r="EZ56" i="2" s="1"/>
  <c r="FA56" i="2" s="1"/>
  <c r="FB56" i="2" s="1"/>
  <c r="FC56" i="2" s="1"/>
  <c r="FD56" i="2" s="1"/>
  <c r="FE56" i="2" s="1"/>
  <c r="FF56" i="2" s="1"/>
  <c r="FG56" i="2" s="1"/>
  <c r="FH56" i="2" s="1"/>
  <c r="FI56" i="2" s="1"/>
  <c r="FJ56" i="2" s="1"/>
  <c r="FK56" i="2" s="1"/>
  <c r="FL56" i="2" s="1"/>
  <c r="FM56" i="2" s="1"/>
  <c r="FN56" i="2" s="1"/>
  <c r="FO56" i="2" s="1"/>
  <c r="FP56" i="2" s="1"/>
  <c r="FQ56" i="2" s="1"/>
  <c r="FR56" i="2" s="1"/>
  <c r="FS56" i="2" s="1"/>
  <c r="FT56" i="2" s="1"/>
  <c r="FU56" i="2" s="1"/>
  <c r="FV56" i="2" s="1"/>
  <c r="FW56" i="2" s="1"/>
  <c r="FX56" i="2" s="1"/>
  <c r="FY56" i="2" s="1"/>
  <c r="FZ56" i="2" s="1"/>
  <c r="GA56" i="2" s="1"/>
  <c r="GB56" i="2" s="1"/>
  <c r="GC56" i="2" s="1"/>
  <c r="GD56" i="2" s="1"/>
  <c r="GE56" i="2" s="1"/>
  <c r="GF56" i="2" s="1"/>
  <c r="GG56" i="2" s="1"/>
  <c r="GH56" i="2" s="1"/>
  <c r="GI56" i="2" s="1"/>
  <c r="GJ56" i="2" s="1"/>
  <c r="GK56" i="2" s="1"/>
  <c r="GL56" i="2" s="1"/>
  <c r="GM56" i="2" s="1"/>
  <c r="GN56" i="2" s="1"/>
  <c r="GO56" i="2" s="1"/>
  <c r="GP56" i="2" s="1"/>
  <c r="GQ56" i="2" s="1"/>
  <c r="GR56" i="2" s="1"/>
  <c r="GS56" i="2" s="1"/>
  <c r="GT56" i="2" s="1"/>
  <c r="GU56" i="2" s="1"/>
  <c r="GV56" i="2" s="1"/>
  <c r="GW56" i="2" s="1"/>
  <c r="GX56" i="2" s="1"/>
  <c r="GY56" i="2" s="1"/>
  <c r="GZ56" i="2" s="1"/>
  <c r="HA56" i="2" s="1"/>
  <c r="HB56" i="2" s="1"/>
  <c r="HC56" i="2" s="1"/>
  <c r="HD56" i="2" s="1"/>
  <c r="HE56" i="2" s="1"/>
  <c r="HF56" i="2" s="1"/>
  <c r="HG56" i="2" s="1"/>
  <c r="HH56" i="2" s="1"/>
  <c r="HI56" i="2" s="1"/>
  <c r="HJ56" i="2" s="1"/>
  <c r="HK56" i="2" s="1"/>
  <c r="HL56" i="2" s="1"/>
  <c r="HM56" i="2" s="1"/>
  <c r="HN56" i="2" s="1"/>
  <c r="HO56" i="2" s="1"/>
  <c r="HP56" i="2" s="1"/>
  <c r="HQ56" i="2" s="1"/>
  <c r="HR56" i="2" s="1"/>
  <c r="HS56" i="2" s="1"/>
  <c r="HT56" i="2" s="1"/>
  <c r="HU56" i="2" s="1"/>
  <c r="HV56" i="2" s="1"/>
  <c r="HW56" i="2" s="1"/>
  <c r="HX56" i="2" s="1"/>
  <c r="HY56" i="2" s="1"/>
  <c r="HZ56" i="2" s="1"/>
  <c r="IA56" i="2" s="1"/>
  <c r="IB56" i="2" s="1"/>
  <c r="IC56" i="2" s="1"/>
  <c r="ID56" i="2" s="1"/>
  <c r="IE56" i="2" s="1"/>
  <c r="IF56" i="2" s="1"/>
  <c r="IG56" i="2" s="1"/>
  <c r="IH56" i="2" s="1"/>
  <c r="II56" i="2" s="1"/>
  <c r="IJ56" i="2" s="1"/>
  <c r="IK56" i="2" s="1"/>
  <c r="IL56" i="2" s="1"/>
  <c r="IM56" i="2" s="1"/>
  <c r="IN56" i="2" s="1"/>
  <c r="IO56" i="2" s="1"/>
  <c r="IP56" i="2" s="1"/>
  <c r="IQ56" i="2" s="1"/>
  <c r="IR56" i="2" s="1"/>
  <c r="IS56" i="2" s="1"/>
  <c r="IT56" i="2" s="1"/>
  <c r="IU56" i="2" s="1"/>
  <c r="IV56" i="2" s="1"/>
  <c r="IW56" i="2" s="1"/>
  <c r="IX56" i="2" s="1"/>
  <c r="IY56" i="2" s="1"/>
  <c r="IZ56" i="2" s="1"/>
  <c r="JA56" i="2" s="1"/>
  <c r="JB56" i="2" s="1"/>
  <c r="JC56" i="2" s="1"/>
  <c r="JD56" i="2" s="1"/>
  <c r="JE56" i="2" s="1"/>
  <c r="JF56" i="2" s="1"/>
  <c r="JG56" i="2" s="1"/>
  <c r="JH56" i="2" s="1"/>
  <c r="JI56" i="2" s="1"/>
  <c r="JJ56" i="2" s="1"/>
  <c r="JK56" i="2" s="1"/>
  <c r="JL56" i="2" s="1"/>
  <c r="JM56" i="2" s="1"/>
  <c r="JN56" i="2" s="1"/>
  <c r="JO56" i="2" s="1"/>
  <c r="JP56" i="2" s="1"/>
  <c r="JQ56" i="2" s="1"/>
  <c r="CK60" i="2"/>
  <c r="CL60" i="2" s="1"/>
  <c r="CM60" i="2" s="1"/>
  <c r="CN60" i="2" s="1"/>
  <c r="CO60" i="2" s="1"/>
  <c r="CP60" i="2" s="1"/>
  <c r="CQ60" i="2" s="1"/>
  <c r="CR60" i="2" s="1"/>
  <c r="CS60" i="2" s="1"/>
  <c r="CT60" i="2" s="1"/>
  <c r="CU60" i="2" s="1"/>
  <c r="CV60" i="2" s="1"/>
  <c r="CW60" i="2" s="1"/>
  <c r="CX60" i="2" s="1"/>
  <c r="CY60" i="2" s="1"/>
  <c r="CZ60" i="2" s="1"/>
  <c r="DA60" i="2" s="1"/>
  <c r="DB60" i="2" s="1"/>
  <c r="DC60" i="2" s="1"/>
  <c r="DD60" i="2" s="1"/>
  <c r="DE60" i="2" s="1"/>
  <c r="DF60" i="2" s="1"/>
  <c r="DG60" i="2" s="1"/>
  <c r="DH60" i="2" s="1"/>
  <c r="DI60" i="2" s="1"/>
  <c r="DJ60" i="2" s="1"/>
  <c r="DK60" i="2" s="1"/>
  <c r="DL60" i="2" s="1"/>
  <c r="DM60" i="2" s="1"/>
  <c r="DN60" i="2" s="1"/>
  <c r="DO60" i="2" s="1"/>
  <c r="DP60" i="2" s="1"/>
  <c r="DQ60" i="2" s="1"/>
  <c r="DR60" i="2" s="1"/>
  <c r="DS60" i="2" s="1"/>
  <c r="DT60" i="2" s="1"/>
  <c r="DU60" i="2" s="1"/>
  <c r="DV60" i="2" s="1"/>
  <c r="DW60" i="2" s="1"/>
  <c r="DX60" i="2" s="1"/>
  <c r="DY60" i="2" s="1"/>
  <c r="DZ60" i="2" s="1"/>
  <c r="EA60" i="2" s="1"/>
  <c r="EB60" i="2" s="1"/>
  <c r="EC60" i="2" s="1"/>
  <c r="ED60" i="2" s="1"/>
  <c r="EE60" i="2" s="1"/>
  <c r="EF60" i="2" s="1"/>
  <c r="EG60" i="2" s="1"/>
  <c r="EH60" i="2" s="1"/>
  <c r="EI60" i="2" s="1"/>
  <c r="EJ60" i="2" s="1"/>
  <c r="EK60" i="2" s="1"/>
  <c r="EL60" i="2" s="1"/>
  <c r="EM60" i="2" s="1"/>
  <c r="EN60" i="2" s="1"/>
  <c r="EO60" i="2" s="1"/>
  <c r="EP60" i="2" s="1"/>
  <c r="EQ60" i="2" s="1"/>
  <c r="ER60" i="2" s="1"/>
  <c r="ES60" i="2" s="1"/>
  <c r="ET60" i="2" s="1"/>
  <c r="EU60" i="2" s="1"/>
  <c r="EV60" i="2" s="1"/>
  <c r="EW60" i="2" s="1"/>
  <c r="EX60" i="2" s="1"/>
  <c r="EY60" i="2" s="1"/>
  <c r="EZ60" i="2" s="1"/>
  <c r="FA60" i="2" s="1"/>
  <c r="FB60" i="2" s="1"/>
  <c r="FC60" i="2" s="1"/>
  <c r="FD60" i="2" s="1"/>
  <c r="FE60" i="2" s="1"/>
  <c r="FF60" i="2" s="1"/>
  <c r="FG60" i="2" s="1"/>
  <c r="FH60" i="2" s="1"/>
  <c r="FI60" i="2" s="1"/>
  <c r="FJ60" i="2" s="1"/>
  <c r="FK60" i="2" s="1"/>
  <c r="FL60" i="2" s="1"/>
  <c r="FM60" i="2" s="1"/>
  <c r="FN60" i="2" s="1"/>
  <c r="FO60" i="2" s="1"/>
  <c r="FP60" i="2" s="1"/>
  <c r="FQ60" i="2" s="1"/>
  <c r="FR60" i="2" s="1"/>
  <c r="FS60" i="2" s="1"/>
  <c r="FT60" i="2" s="1"/>
  <c r="FU60" i="2" s="1"/>
  <c r="FV60" i="2" s="1"/>
  <c r="FW60" i="2" s="1"/>
  <c r="FX60" i="2" s="1"/>
  <c r="FY60" i="2" s="1"/>
  <c r="FZ60" i="2" s="1"/>
  <c r="GA60" i="2" s="1"/>
  <c r="GB60" i="2" s="1"/>
  <c r="GC60" i="2" s="1"/>
  <c r="GD60" i="2" s="1"/>
  <c r="GE60" i="2" s="1"/>
  <c r="GF60" i="2" s="1"/>
  <c r="GG60" i="2" s="1"/>
  <c r="GH60" i="2" s="1"/>
  <c r="GI60" i="2" s="1"/>
  <c r="GJ60" i="2" s="1"/>
  <c r="GK60" i="2" s="1"/>
  <c r="GL60" i="2" s="1"/>
  <c r="GM60" i="2" s="1"/>
  <c r="GN60" i="2" s="1"/>
  <c r="GO60" i="2" s="1"/>
  <c r="GP60" i="2" s="1"/>
  <c r="GQ60" i="2" s="1"/>
  <c r="GR60" i="2" s="1"/>
  <c r="GS60" i="2" s="1"/>
  <c r="GT60" i="2" s="1"/>
  <c r="GU60" i="2" s="1"/>
  <c r="GV60" i="2" s="1"/>
  <c r="GW60" i="2" s="1"/>
  <c r="GX60" i="2" s="1"/>
  <c r="GY60" i="2" s="1"/>
  <c r="GZ60" i="2" s="1"/>
  <c r="HA60" i="2" s="1"/>
  <c r="HB60" i="2" s="1"/>
  <c r="HC60" i="2" s="1"/>
  <c r="HD60" i="2" s="1"/>
  <c r="HE60" i="2" s="1"/>
  <c r="HF60" i="2" s="1"/>
  <c r="HG60" i="2" s="1"/>
  <c r="HH60" i="2" s="1"/>
  <c r="HI60" i="2" s="1"/>
  <c r="HJ60" i="2" s="1"/>
  <c r="HK60" i="2" s="1"/>
  <c r="HL60" i="2" s="1"/>
  <c r="HM60" i="2" s="1"/>
  <c r="HN60" i="2" s="1"/>
  <c r="HO60" i="2" s="1"/>
  <c r="HP60" i="2" s="1"/>
  <c r="HQ60" i="2" s="1"/>
  <c r="HR60" i="2" s="1"/>
  <c r="HS60" i="2" s="1"/>
  <c r="HT60" i="2" s="1"/>
  <c r="HU60" i="2" s="1"/>
  <c r="HV60" i="2" s="1"/>
  <c r="HW60" i="2" s="1"/>
  <c r="HX60" i="2" s="1"/>
  <c r="HY60" i="2" s="1"/>
  <c r="HZ60" i="2" s="1"/>
  <c r="IA60" i="2" s="1"/>
  <c r="IB60" i="2" s="1"/>
  <c r="IC60" i="2" s="1"/>
  <c r="ID60" i="2" s="1"/>
  <c r="IE60" i="2" s="1"/>
  <c r="IF60" i="2" s="1"/>
  <c r="IG60" i="2" s="1"/>
  <c r="IH60" i="2" s="1"/>
  <c r="II60" i="2" s="1"/>
  <c r="IJ60" i="2" s="1"/>
  <c r="IK60" i="2" s="1"/>
  <c r="IL60" i="2" s="1"/>
  <c r="IM60" i="2" s="1"/>
  <c r="IN60" i="2" s="1"/>
  <c r="IO60" i="2" s="1"/>
  <c r="IP60" i="2" s="1"/>
  <c r="IQ60" i="2" s="1"/>
  <c r="IR60" i="2" s="1"/>
  <c r="IS60" i="2" s="1"/>
  <c r="IT60" i="2" s="1"/>
  <c r="IU60" i="2" s="1"/>
  <c r="IV60" i="2" s="1"/>
  <c r="IW60" i="2" s="1"/>
  <c r="IX60" i="2" s="1"/>
  <c r="IY60" i="2" s="1"/>
  <c r="IZ60" i="2" s="1"/>
  <c r="JA60" i="2" s="1"/>
  <c r="JB60" i="2" s="1"/>
  <c r="JC60" i="2" s="1"/>
  <c r="JD60" i="2" s="1"/>
  <c r="JE60" i="2" s="1"/>
  <c r="JF60" i="2" s="1"/>
  <c r="JG60" i="2" s="1"/>
  <c r="JH60" i="2" s="1"/>
  <c r="JI60" i="2" s="1"/>
  <c r="JJ60" i="2" s="1"/>
  <c r="JK60" i="2" s="1"/>
  <c r="JL60" i="2" s="1"/>
  <c r="JM60" i="2" s="1"/>
  <c r="JN60" i="2" s="1"/>
  <c r="JO60" i="2" s="1"/>
  <c r="JP60" i="2" s="1"/>
  <c r="JQ60" i="2" s="1"/>
  <c r="JR60" i="2" s="1"/>
  <c r="JS60" i="2" s="1"/>
  <c r="CK58" i="2"/>
  <c r="CL58" i="2" s="1"/>
  <c r="CM58" i="2" s="1"/>
  <c r="CN58" i="2" s="1"/>
  <c r="CO58" i="2" s="1"/>
  <c r="CP58" i="2" s="1"/>
  <c r="CQ58" i="2" s="1"/>
  <c r="CR58" i="2" s="1"/>
  <c r="CS58" i="2" s="1"/>
  <c r="CT58" i="2" s="1"/>
  <c r="CU58" i="2" s="1"/>
  <c r="CV58" i="2" s="1"/>
  <c r="CW58" i="2" s="1"/>
  <c r="CX58" i="2" s="1"/>
  <c r="CY58" i="2" s="1"/>
  <c r="CZ58" i="2" s="1"/>
  <c r="DA58" i="2" s="1"/>
  <c r="DB58" i="2" s="1"/>
  <c r="DC58" i="2" s="1"/>
  <c r="DD58" i="2" s="1"/>
  <c r="DE58" i="2" s="1"/>
  <c r="DF58" i="2" s="1"/>
  <c r="DG58" i="2" s="1"/>
  <c r="DH58" i="2" s="1"/>
  <c r="DI58" i="2" s="1"/>
  <c r="DJ58" i="2" s="1"/>
  <c r="DK58" i="2" s="1"/>
  <c r="DL58" i="2" s="1"/>
  <c r="DM58" i="2" s="1"/>
  <c r="DN58" i="2" s="1"/>
  <c r="DO58" i="2" s="1"/>
  <c r="DP58" i="2" s="1"/>
  <c r="DQ58" i="2" s="1"/>
  <c r="DR58" i="2" s="1"/>
  <c r="DS58" i="2" s="1"/>
  <c r="DT58" i="2" s="1"/>
  <c r="DU58" i="2" s="1"/>
  <c r="DV58" i="2" s="1"/>
  <c r="DW58" i="2" s="1"/>
  <c r="DX58" i="2" s="1"/>
  <c r="DY58" i="2" s="1"/>
  <c r="DZ58" i="2" s="1"/>
  <c r="EA58" i="2" s="1"/>
  <c r="EB58" i="2" s="1"/>
  <c r="EC58" i="2" s="1"/>
  <c r="ED58" i="2" s="1"/>
  <c r="EE58" i="2" s="1"/>
  <c r="EF58" i="2" s="1"/>
  <c r="EG58" i="2" s="1"/>
  <c r="EH58" i="2" s="1"/>
  <c r="EI58" i="2" s="1"/>
  <c r="EJ58" i="2" s="1"/>
  <c r="EK58" i="2" s="1"/>
  <c r="EL58" i="2" s="1"/>
  <c r="EM58" i="2" s="1"/>
  <c r="EN58" i="2" s="1"/>
  <c r="EO58" i="2" s="1"/>
  <c r="EP58" i="2" s="1"/>
  <c r="EQ58" i="2" s="1"/>
  <c r="ER58" i="2" s="1"/>
  <c r="ES58" i="2" s="1"/>
  <c r="ET58" i="2" s="1"/>
  <c r="EU58" i="2" s="1"/>
  <c r="EV58" i="2" s="1"/>
  <c r="EW58" i="2" s="1"/>
  <c r="EX58" i="2" s="1"/>
  <c r="EY58" i="2" s="1"/>
  <c r="EZ58" i="2" s="1"/>
  <c r="FA58" i="2" s="1"/>
  <c r="FB58" i="2" s="1"/>
  <c r="FC58" i="2" s="1"/>
  <c r="FD58" i="2" s="1"/>
  <c r="FE58" i="2" s="1"/>
  <c r="FF58" i="2" s="1"/>
  <c r="FG58" i="2" s="1"/>
  <c r="FH58" i="2" s="1"/>
  <c r="FI58" i="2" s="1"/>
  <c r="FJ58" i="2" s="1"/>
  <c r="FK58" i="2" s="1"/>
  <c r="FL58" i="2" s="1"/>
  <c r="FM58" i="2" s="1"/>
  <c r="FN58" i="2" s="1"/>
  <c r="FO58" i="2" s="1"/>
  <c r="FP58" i="2" s="1"/>
  <c r="FQ58" i="2" s="1"/>
  <c r="FR58" i="2" s="1"/>
  <c r="FS58" i="2" s="1"/>
  <c r="FT58" i="2" s="1"/>
  <c r="FU58" i="2" s="1"/>
  <c r="FV58" i="2" s="1"/>
  <c r="FW58" i="2" s="1"/>
  <c r="FX58" i="2" s="1"/>
  <c r="FY58" i="2" s="1"/>
  <c r="FZ58" i="2" s="1"/>
  <c r="GA58" i="2" s="1"/>
  <c r="GB58" i="2" s="1"/>
  <c r="GC58" i="2" s="1"/>
  <c r="GD58" i="2" s="1"/>
  <c r="GE58" i="2" s="1"/>
  <c r="GF58" i="2" s="1"/>
  <c r="GG58" i="2" s="1"/>
  <c r="GH58" i="2" s="1"/>
  <c r="GI58" i="2" s="1"/>
  <c r="GJ58" i="2" s="1"/>
  <c r="GK58" i="2" s="1"/>
  <c r="GL58" i="2" s="1"/>
  <c r="GM58" i="2" s="1"/>
  <c r="GN58" i="2" s="1"/>
  <c r="GO58" i="2" s="1"/>
  <c r="GP58" i="2" s="1"/>
  <c r="GQ58" i="2" s="1"/>
  <c r="GR58" i="2" s="1"/>
  <c r="GS58" i="2" s="1"/>
  <c r="GT58" i="2" s="1"/>
  <c r="GU58" i="2" s="1"/>
  <c r="GV58" i="2" s="1"/>
  <c r="GW58" i="2" s="1"/>
  <c r="GX58" i="2" s="1"/>
  <c r="GY58" i="2" s="1"/>
  <c r="GZ58" i="2" s="1"/>
  <c r="HA58" i="2" s="1"/>
  <c r="HB58" i="2" s="1"/>
  <c r="HC58" i="2" s="1"/>
  <c r="HD58" i="2" s="1"/>
  <c r="HE58" i="2" s="1"/>
  <c r="HF58" i="2" s="1"/>
  <c r="HG58" i="2" s="1"/>
  <c r="HH58" i="2" s="1"/>
  <c r="HI58" i="2" s="1"/>
  <c r="HJ58" i="2" s="1"/>
  <c r="HK58" i="2" s="1"/>
  <c r="HL58" i="2" s="1"/>
  <c r="HM58" i="2" s="1"/>
  <c r="HN58" i="2" s="1"/>
  <c r="HO58" i="2" s="1"/>
  <c r="HP58" i="2" s="1"/>
  <c r="HQ58" i="2" s="1"/>
  <c r="HR58" i="2" s="1"/>
  <c r="HS58" i="2" s="1"/>
  <c r="HT58" i="2" s="1"/>
  <c r="HU58" i="2" s="1"/>
  <c r="HV58" i="2" s="1"/>
  <c r="HW58" i="2" s="1"/>
  <c r="HX58" i="2" s="1"/>
  <c r="HY58" i="2" s="1"/>
  <c r="HZ58" i="2" s="1"/>
  <c r="IA58" i="2" s="1"/>
  <c r="IB58" i="2" s="1"/>
  <c r="IC58" i="2" s="1"/>
  <c r="ID58" i="2" s="1"/>
  <c r="IE58" i="2" s="1"/>
  <c r="IF58" i="2" s="1"/>
  <c r="IG58" i="2" s="1"/>
  <c r="IH58" i="2" s="1"/>
  <c r="II58" i="2" s="1"/>
  <c r="IJ58" i="2" s="1"/>
  <c r="IK58" i="2" s="1"/>
  <c r="IL58" i="2" s="1"/>
  <c r="IM58" i="2" s="1"/>
  <c r="IN58" i="2" s="1"/>
  <c r="IO58" i="2" s="1"/>
  <c r="IP58" i="2" s="1"/>
  <c r="IQ58" i="2" s="1"/>
  <c r="IR58" i="2" s="1"/>
  <c r="IS58" i="2" s="1"/>
  <c r="IT58" i="2" s="1"/>
  <c r="IU58" i="2" s="1"/>
  <c r="IV58" i="2" s="1"/>
  <c r="IW58" i="2" s="1"/>
  <c r="IX58" i="2" s="1"/>
  <c r="IY58" i="2" s="1"/>
  <c r="IZ58" i="2" s="1"/>
  <c r="JA58" i="2" s="1"/>
  <c r="JB58" i="2" s="1"/>
  <c r="JC58" i="2" s="1"/>
  <c r="JD58" i="2" s="1"/>
  <c r="JE58" i="2" s="1"/>
  <c r="JF58" i="2" s="1"/>
  <c r="JG58" i="2" s="1"/>
  <c r="JH58" i="2" s="1"/>
  <c r="JI58" i="2" s="1"/>
  <c r="JJ58" i="2" s="1"/>
  <c r="JK58" i="2" s="1"/>
  <c r="JL58" i="2" s="1"/>
  <c r="JM58" i="2" s="1"/>
  <c r="JN58" i="2" s="1"/>
  <c r="JO58" i="2" s="1"/>
  <c r="JP58" i="2" s="1"/>
  <c r="JQ58" i="2" s="1"/>
  <c r="JR58" i="2" s="1"/>
  <c r="JS58" i="2" s="1"/>
  <c r="CK62" i="2"/>
  <c r="CL62" i="2" s="1"/>
  <c r="CM62" i="2" s="1"/>
  <c r="CN62" i="2" s="1"/>
  <c r="CO62" i="2" s="1"/>
  <c r="CP62" i="2" s="1"/>
  <c r="CQ62" i="2" s="1"/>
  <c r="CR62" i="2" s="1"/>
  <c r="CS62" i="2" s="1"/>
  <c r="CT62" i="2" s="1"/>
  <c r="CU62" i="2" s="1"/>
  <c r="CV62" i="2" s="1"/>
  <c r="CW62" i="2" s="1"/>
  <c r="CX62" i="2" s="1"/>
  <c r="CY62" i="2" s="1"/>
  <c r="CZ62" i="2" s="1"/>
  <c r="DA62" i="2" s="1"/>
  <c r="DB62" i="2" s="1"/>
  <c r="DC62" i="2" s="1"/>
  <c r="DD62" i="2" s="1"/>
  <c r="DE62" i="2" s="1"/>
  <c r="DF62" i="2" s="1"/>
  <c r="DG62" i="2" s="1"/>
  <c r="DH62" i="2" s="1"/>
  <c r="DI62" i="2" s="1"/>
  <c r="DJ62" i="2" s="1"/>
  <c r="DK62" i="2" s="1"/>
  <c r="DL62" i="2" s="1"/>
  <c r="DM62" i="2" s="1"/>
  <c r="DN62" i="2" s="1"/>
  <c r="DO62" i="2" s="1"/>
  <c r="DP62" i="2" s="1"/>
  <c r="DQ62" i="2" s="1"/>
  <c r="DR62" i="2" s="1"/>
  <c r="DS62" i="2" s="1"/>
  <c r="DT62" i="2" s="1"/>
  <c r="DU62" i="2" s="1"/>
  <c r="DV62" i="2" s="1"/>
  <c r="DW62" i="2" s="1"/>
  <c r="DX62" i="2" s="1"/>
  <c r="DY62" i="2" s="1"/>
  <c r="DZ62" i="2" s="1"/>
  <c r="EA62" i="2" s="1"/>
  <c r="EB62" i="2" s="1"/>
  <c r="EC62" i="2" s="1"/>
  <c r="ED62" i="2" s="1"/>
  <c r="EE62" i="2" s="1"/>
  <c r="EF62" i="2" s="1"/>
  <c r="EG62" i="2" s="1"/>
  <c r="EH62" i="2" s="1"/>
  <c r="EI62" i="2" s="1"/>
  <c r="EJ62" i="2" s="1"/>
  <c r="EK62" i="2" s="1"/>
  <c r="EL62" i="2" s="1"/>
  <c r="EM62" i="2" s="1"/>
  <c r="EN62" i="2" s="1"/>
  <c r="EO62" i="2" s="1"/>
  <c r="EP62" i="2" s="1"/>
  <c r="EQ62" i="2" s="1"/>
  <c r="ER62" i="2" s="1"/>
  <c r="ES62" i="2" s="1"/>
  <c r="ET62" i="2" s="1"/>
  <c r="EU62" i="2" s="1"/>
  <c r="EV62" i="2" s="1"/>
  <c r="EW62" i="2" s="1"/>
  <c r="EX62" i="2" s="1"/>
  <c r="EY62" i="2" s="1"/>
  <c r="EZ62" i="2" s="1"/>
  <c r="FA62" i="2" s="1"/>
  <c r="FB62" i="2" s="1"/>
  <c r="FC62" i="2" s="1"/>
  <c r="FD62" i="2" s="1"/>
  <c r="FE62" i="2" s="1"/>
  <c r="FF62" i="2" s="1"/>
  <c r="FG62" i="2" s="1"/>
  <c r="FH62" i="2" s="1"/>
  <c r="FI62" i="2" s="1"/>
  <c r="FJ62" i="2" s="1"/>
  <c r="FK62" i="2" s="1"/>
  <c r="FL62" i="2" s="1"/>
  <c r="FM62" i="2" s="1"/>
  <c r="FN62" i="2" s="1"/>
  <c r="FO62" i="2" s="1"/>
  <c r="FP62" i="2" s="1"/>
  <c r="FQ62" i="2" s="1"/>
  <c r="FR62" i="2" s="1"/>
  <c r="FS62" i="2" s="1"/>
  <c r="FT62" i="2" s="1"/>
  <c r="FU62" i="2" s="1"/>
  <c r="FV62" i="2" s="1"/>
  <c r="FW62" i="2" s="1"/>
  <c r="FX62" i="2" s="1"/>
  <c r="FY62" i="2" s="1"/>
  <c r="FZ62" i="2" s="1"/>
  <c r="GA62" i="2" s="1"/>
  <c r="GB62" i="2" s="1"/>
  <c r="GC62" i="2" s="1"/>
  <c r="GD62" i="2" s="1"/>
  <c r="GE62" i="2" s="1"/>
  <c r="GF62" i="2" s="1"/>
  <c r="GG62" i="2" s="1"/>
  <c r="GH62" i="2" s="1"/>
  <c r="GI62" i="2" s="1"/>
  <c r="GJ62" i="2" s="1"/>
  <c r="GK62" i="2" s="1"/>
  <c r="GL62" i="2" s="1"/>
  <c r="GM62" i="2" s="1"/>
  <c r="GN62" i="2" s="1"/>
  <c r="GO62" i="2" s="1"/>
  <c r="GP62" i="2" s="1"/>
  <c r="GQ62" i="2" s="1"/>
  <c r="GR62" i="2" s="1"/>
  <c r="GS62" i="2" s="1"/>
  <c r="GT62" i="2" s="1"/>
  <c r="GU62" i="2" s="1"/>
  <c r="GV62" i="2" s="1"/>
  <c r="GW62" i="2" s="1"/>
  <c r="GX62" i="2" s="1"/>
  <c r="GY62" i="2" s="1"/>
  <c r="GZ62" i="2" s="1"/>
  <c r="HA62" i="2" s="1"/>
  <c r="HB62" i="2" s="1"/>
  <c r="HC62" i="2" s="1"/>
  <c r="HD62" i="2" s="1"/>
  <c r="HE62" i="2" s="1"/>
  <c r="HF62" i="2" s="1"/>
  <c r="HG62" i="2" s="1"/>
  <c r="HH62" i="2" s="1"/>
  <c r="HI62" i="2" s="1"/>
  <c r="HJ62" i="2" s="1"/>
  <c r="HK62" i="2" s="1"/>
  <c r="HL62" i="2" s="1"/>
  <c r="HM62" i="2" s="1"/>
  <c r="HN62" i="2" s="1"/>
  <c r="HO62" i="2" s="1"/>
  <c r="HP62" i="2" s="1"/>
  <c r="HQ62" i="2" s="1"/>
  <c r="HR62" i="2" s="1"/>
  <c r="HS62" i="2" s="1"/>
  <c r="HT62" i="2" s="1"/>
  <c r="HU62" i="2" s="1"/>
  <c r="HV62" i="2" s="1"/>
  <c r="HW62" i="2" s="1"/>
  <c r="HX62" i="2" s="1"/>
  <c r="HY62" i="2" s="1"/>
  <c r="HZ62" i="2" s="1"/>
  <c r="IA62" i="2" s="1"/>
  <c r="IB62" i="2" s="1"/>
  <c r="IC62" i="2" s="1"/>
  <c r="ID62" i="2" s="1"/>
  <c r="IE62" i="2" s="1"/>
  <c r="IF62" i="2" s="1"/>
  <c r="IG62" i="2" s="1"/>
  <c r="IH62" i="2" s="1"/>
  <c r="II62" i="2" s="1"/>
  <c r="IJ62" i="2" s="1"/>
  <c r="IK62" i="2" s="1"/>
  <c r="IL62" i="2" s="1"/>
  <c r="IM62" i="2" s="1"/>
  <c r="IN62" i="2" s="1"/>
  <c r="IO62" i="2" s="1"/>
  <c r="IP62" i="2" s="1"/>
  <c r="IQ62" i="2" s="1"/>
  <c r="IR62" i="2" s="1"/>
  <c r="IS62" i="2" s="1"/>
  <c r="IT62" i="2" s="1"/>
  <c r="IU62" i="2" s="1"/>
  <c r="IV62" i="2" s="1"/>
  <c r="IW62" i="2" s="1"/>
  <c r="IX62" i="2" s="1"/>
  <c r="IY62" i="2" s="1"/>
  <c r="IZ62" i="2" s="1"/>
  <c r="JA62" i="2" s="1"/>
  <c r="JB62" i="2" s="1"/>
  <c r="JC62" i="2" s="1"/>
  <c r="JD62" i="2" s="1"/>
  <c r="JE62" i="2" s="1"/>
  <c r="JF62" i="2" s="1"/>
  <c r="JG62" i="2" s="1"/>
  <c r="JH62" i="2" s="1"/>
  <c r="JI62" i="2" s="1"/>
  <c r="JJ62" i="2" s="1"/>
  <c r="JK62" i="2" s="1"/>
  <c r="JL62" i="2" s="1"/>
  <c r="JM62" i="2" s="1"/>
  <c r="JN62" i="2" s="1"/>
  <c r="JO62" i="2" s="1"/>
  <c r="JP62" i="2" s="1"/>
  <c r="JQ62" i="2" s="1"/>
  <c r="JR62" i="2" s="1"/>
  <c r="JS62" i="2" s="1"/>
  <c r="CK64" i="2"/>
  <c r="CL64" i="2" s="1"/>
  <c r="CM64" i="2" s="1"/>
  <c r="CN64" i="2" s="1"/>
  <c r="CO64" i="2" s="1"/>
  <c r="CP64" i="2" s="1"/>
  <c r="CQ64" i="2" s="1"/>
  <c r="CR64" i="2" s="1"/>
  <c r="CS64" i="2" s="1"/>
  <c r="CT64" i="2" s="1"/>
  <c r="CU64" i="2" s="1"/>
  <c r="CV64" i="2" s="1"/>
  <c r="CW64" i="2" s="1"/>
  <c r="CX64" i="2" s="1"/>
  <c r="CY64" i="2" s="1"/>
  <c r="CZ64" i="2" s="1"/>
  <c r="DA64" i="2" s="1"/>
  <c r="DB64" i="2" s="1"/>
  <c r="DC64" i="2" s="1"/>
  <c r="DD64" i="2" s="1"/>
  <c r="DE64" i="2" s="1"/>
  <c r="DF64" i="2" s="1"/>
  <c r="DG64" i="2" s="1"/>
  <c r="DH64" i="2" s="1"/>
  <c r="DI64" i="2" s="1"/>
  <c r="DJ64" i="2" s="1"/>
  <c r="DK64" i="2" s="1"/>
  <c r="DL64" i="2" s="1"/>
  <c r="DM64" i="2" s="1"/>
  <c r="DN64" i="2" s="1"/>
  <c r="DO64" i="2" s="1"/>
  <c r="DP64" i="2" s="1"/>
  <c r="DQ64" i="2" s="1"/>
  <c r="DR64" i="2" s="1"/>
  <c r="DS64" i="2" s="1"/>
  <c r="DT64" i="2" s="1"/>
  <c r="DU64" i="2" s="1"/>
  <c r="DV64" i="2" s="1"/>
  <c r="DW64" i="2" s="1"/>
  <c r="DX64" i="2" s="1"/>
  <c r="DY64" i="2" s="1"/>
  <c r="DZ64" i="2" s="1"/>
  <c r="EA64" i="2" s="1"/>
  <c r="EB64" i="2" s="1"/>
  <c r="EC64" i="2" s="1"/>
  <c r="ED64" i="2" s="1"/>
  <c r="EE64" i="2" s="1"/>
  <c r="EF64" i="2" s="1"/>
  <c r="EG64" i="2" s="1"/>
  <c r="EH64" i="2" s="1"/>
  <c r="EI64" i="2" s="1"/>
  <c r="EJ64" i="2" s="1"/>
  <c r="EK64" i="2" s="1"/>
  <c r="EL64" i="2" s="1"/>
  <c r="EM64" i="2" s="1"/>
  <c r="EN64" i="2" s="1"/>
  <c r="EO64" i="2" s="1"/>
  <c r="EP64" i="2" s="1"/>
  <c r="EQ64" i="2" s="1"/>
  <c r="ER64" i="2" s="1"/>
  <c r="ES64" i="2" s="1"/>
  <c r="ET64" i="2" s="1"/>
  <c r="EU64" i="2" s="1"/>
  <c r="EV64" i="2" s="1"/>
  <c r="EW64" i="2" s="1"/>
  <c r="EX64" i="2" s="1"/>
  <c r="EY64" i="2" s="1"/>
  <c r="EZ64" i="2" s="1"/>
  <c r="FA64" i="2" s="1"/>
  <c r="FB64" i="2" s="1"/>
  <c r="FC64" i="2" s="1"/>
  <c r="FD64" i="2" s="1"/>
  <c r="FE64" i="2" s="1"/>
  <c r="FF64" i="2" s="1"/>
  <c r="FG64" i="2" s="1"/>
  <c r="FH64" i="2" s="1"/>
  <c r="FI64" i="2" s="1"/>
  <c r="FJ64" i="2" s="1"/>
  <c r="FK64" i="2" s="1"/>
  <c r="FL64" i="2" s="1"/>
  <c r="FM64" i="2" s="1"/>
  <c r="FN64" i="2" s="1"/>
  <c r="FO64" i="2" s="1"/>
  <c r="FP64" i="2" s="1"/>
  <c r="FQ64" i="2" s="1"/>
  <c r="FR64" i="2" s="1"/>
  <c r="FS64" i="2" s="1"/>
  <c r="FT64" i="2" s="1"/>
  <c r="FU64" i="2" s="1"/>
  <c r="FV64" i="2" s="1"/>
  <c r="FW64" i="2" s="1"/>
  <c r="FX64" i="2" s="1"/>
  <c r="FY64" i="2" s="1"/>
  <c r="FZ64" i="2" s="1"/>
  <c r="GA64" i="2" s="1"/>
  <c r="GB64" i="2" s="1"/>
  <c r="GC64" i="2" s="1"/>
  <c r="GD64" i="2" s="1"/>
  <c r="GE64" i="2" s="1"/>
  <c r="GF64" i="2" s="1"/>
  <c r="GG64" i="2" s="1"/>
  <c r="GH64" i="2" s="1"/>
  <c r="GI64" i="2" s="1"/>
  <c r="GJ64" i="2" s="1"/>
  <c r="GK64" i="2" s="1"/>
  <c r="GL64" i="2" s="1"/>
  <c r="GM64" i="2" s="1"/>
  <c r="GN64" i="2" s="1"/>
  <c r="GO64" i="2" s="1"/>
  <c r="GP64" i="2" s="1"/>
  <c r="GQ64" i="2" s="1"/>
  <c r="GR64" i="2" s="1"/>
  <c r="GS64" i="2" s="1"/>
  <c r="GT64" i="2" s="1"/>
  <c r="GU64" i="2" s="1"/>
  <c r="GV64" i="2" s="1"/>
  <c r="GW64" i="2" s="1"/>
  <c r="GX64" i="2" s="1"/>
  <c r="GY64" i="2" s="1"/>
  <c r="GZ64" i="2" s="1"/>
  <c r="HA64" i="2" s="1"/>
  <c r="HB64" i="2" s="1"/>
  <c r="HC64" i="2" s="1"/>
  <c r="HD64" i="2" s="1"/>
  <c r="HE64" i="2" s="1"/>
  <c r="HF64" i="2" s="1"/>
  <c r="HG64" i="2" s="1"/>
  <c r="HH64" i="2" s="1"/>
  <c r="HI64" i="2" s="1"/>
  <c r="HJ64" i="2" s="1"/>
  <c r="HK64" i="2" s="1"/>
  <c r="HL64" i="2" s="1"/>
  <c r="HM64" i="2" s="1"/>
  <c r="HN64" i="2" s="1"/>
  <c r="HO64" i="2" s="1"/>
  <c r="HP64" i="2" s="1"/>
  <c r="HQ64" i="2" s="1"/>
  <c r="HR64" i="2" s="1"/>
  <c r="HS64" i="2" s="1"/>
  <c r="HT64" i="2" s="1"/>
  <c r="HU64" i="2" s="1"/>
  <c r="HV64" i="2" s="1"/>
  <c r="HW64" i="2" s="1"/>
  <c r="HX64" i="2" s="1"/>
  <c r="HY64" i="2" s="1"/>
  <c r="HZ64" i="2" s="1"/>
  <c r="IA64" i="2" s="1"/>
  <c r="IB64" i="2" s="1"/>
  <c r="IC64" i="2" s="1"/>
  <c r="ID64" i="2" s="1"/>
  <c r="IE64" i="2" s="1"/>
  <c r="IF64" i="2" s="1"/>
  <c r="IG64" i="2" s="1"/>
  <c r="IH64" i="2" s="1"/>
  <c r="II64" i="2" s="1"/>
  <c r="IJ64" i="2" s="1"/>
  <c r="IK64" i="2" s="1"/>
  <c r="IL64" i="2" s="1"/>
  <c r="IM64" i="2" s="1"/>
  <c r="IN64" i="2" s="1"/>
  <c r="IO64" i="2" s="1"/>
  <c r="IP64" i="2" s="1"/>
  <c r="IQ64" i="2" s="1"/>
  <c r="IR64" i="2" s="1"/>
  <c r="IS64" i="2" s="1"/>
  <c r="IT64" i="2" s="1"/>
  <c r="IU64" i="2" s="1"/>
  <c r="IV64" i="2" s="1"/>
  <c r="IW64" i="2" s="1"/>
  <c r="IX64" i="2" s="1"/>
  <c r="IY64" i="2" s="1"/>
  <c r="IZ64" i="2" s="1"/>
  <c r="JA64" i="2" s="1"/>
  <c r="JB64" i="2" s="1"/>
  <c r="JC64" i="2" s="1"/>
  <c r="JD64" i="2" s="1"/>
  <c r="JE64" i="2" s="1"/>
  <c r="JF64" i="2" s="1"/>
  <c r="JG64" i="2" s="1"/>
  <c r="JH64" i="2" s="1"/>
  <c r="JI64" i="2" s="1"/>
  <c r="JJ64" i="2" s="1"/>
  <c r="JK64" i="2" s="1"/>
  <c r="JL64" i="2" s="1"/>
  <c r="JM64" i="2" s="1"/>
  <c r="JN64" i="2" s="1"/>
  <c r="JO64" i="2" s="1"/>
  <c r="JP64" i="2" s="1"/>
  <c r="JQ64" i="2" s="1"/>
  <c r="JR64" i="2" s="1"/>
  <c r="CK57" i="2"/>
  <c r="CL57" i="2" s="1"/>
  <c r="CM57" i="2" s="1"/>
  <c r="CN57" i="2" s="1"/>
  <c r="CO57" i="2" s="1"/>
  <c r="CP57" i="2" s="1"/>
  <c r="CQ57" i="2" s="1"/>
  <c r="CR57" i="2" s="1"/>
  <c r="CS57" i="2" s="1"/>
  <c r="CT57" i="2" s="1"/>
  <c r="CU57" i="2" s="1"/>
  <c r="CV57" i="2" s="1"/>
  <c r="CW57" i="2" s="1"/>
  <c r="CX57" i="2" s="1"/>
  <c r="CY57" i="2" s="1"/>
  <c r="CZ57" i="2" s="1"/>
  <c r="DA57" i="2" s="1"/>
  <c r="DB57" i="2" s="1"/>
  <c r="DC57" i="2" s="1"/>
  <c r="DD57" i="2" s="1"/>
  <c r="DE57" i="2" s="1"/>
  <c r="DF57" i="2" s="1"/>
  <c r="DG57" i="2" s="1"/>
  <c r="DH57" i="2" s="1"/>
  <c r="DI57" i="2" s="1"/>
  <c r="DJ57" i="2" s="1"/>
  <c r="DK57" i="2" s="1"/>
  <c r="DL57" i="2" s="1"/>
  <c r="DM57" i="2" s="1"/>
  <c r="DN57" i="2" s="1"/>
  <c r="DO57" i="2" s="1"/>
  <c r="DP57" i="2" s="1"/>
  <c r="DQ57" i="2" s="1"/>
  <c r="DR57" i="2" s="1"/>
  <c r="DS57" i="2" s="1"/>
  <c r="DT57" i="2" s="1"/>
  <c r="DU57" i="2" s="1"/>
  <c r="DV57" i="2" s="1"/>
  <c r="DW57" i="2" s="1"/>
  <c r="DX57" i="2" s="1"/>
  <c r="DY57" i="2" s="1"/>
  <c r="DZ57" i="2" s="1"/>
  <c r="EA57" i="2" s="1"/>
  <c r="EB57" i="2" s="1"/>
  <c r="EC57" i="2" s="1"/>
  <c r="ED57" i="2" s="1"/>
  <c r="EE57" i="2" s="1"/>
  <c r="EF57" i="2" s="1"/>
  <c r="EG57" i="2" s="1"/>
  <c r="EH57" i="2" s="1"/>
  <c r="EI57" i="2" s="1"/>
  <c r="EJ57" i="2" s="1"/>
  <c r="EK57" i="2" s="1"/>
  <c r="EL57" i="2" s="1"/>
  <c r="EM57" i="2" s="1"/>
  <c r="EN57" i="2" s="1"/>
  <c r="EO57" i="2" s="1"/>
  <c r="EP57" i="2" s="1"/>
  <c r="EQ57" i="2" s="1"/>
  <c r="ER57" i="2" s="1"/>
  <c r="ES57" i="2" s="1"/>
  <c r="ET57" i="2" s="1"/>
  <c r="EU57" i="2" s="1"/>
  <c r="EV57" i="2" s="1"/>
  <c r="EW57" i="2" s="1"/>
  <c r="EX57" i="2" s="1"/>
  <c r="EY57" i="2" s="1"/>
  <c r="EZ57" i="2" s="1"/>
  <c r="FA57" i="2" s="1"/>
  <c r="FB57" i="2" s="1"/>
  <c r="FC57" i="2" s="1"/>
  <c r="FD57" i="2" s="1"/>
  <c r="FE57" i="2" s="1"/>
  <c r="FF57" i="2" s="1"/>
  <c r="FG57" i="2" s="1"/>
  <c r="FH57" i="2" s="1"/>
  <c r="FI57" i="2" s="1"/>
  <c r="FJ57" i="2" s="1"/>
  <c r="FK57" i="2" s="1"/>
  <c r="FL57" i="2" s="1"/>
  <c r="FM57" i="2" s="1"/>
  <c r="FN57" i="2" s="1"/>
  <c r="FO57" i="2" s="1"/>
  <c r="FP57" i="2" s="1"/>
  <c r="FQ57" i="2" s="1"/>
  <c r="FR57" i="2" s="1"/>
  <c r="FS57" i="2" s="1"/>
  <c r="FT57" i="2" s="1"/>
  <c r="FU57" i="2" s="1"/>
  <c r="FV57" i="2" s="1"/>
  <c r="FW57" i="2" s="1"/>
  <c r="FX57" i="2" s="1"/>
  <c r="FY57" i="2" s="1"/>
  <c r="FZ57" i="2" s="1"/>
  <c r="GA57" i="2" s="1"/>
  <c r="GB57" i="2" s="1"/>
  <c r="GC57" i="2" s="1"/>
  <c r="GD57" i="2" s="1"/>
  <c r="GE57" i="2" s="1"/>
  <c r="GF57" i="2" s="1"/>
  <c r="GG57" i="2" s="1"/>
  <c r="GH57" i="2" s="1"/>
  <c r="GI57" i="2" s="1"/>
  <c r="GJ57" i="2" s="1"/>
  <c r="GK57" i="2" s="1"/>
  <c r="GL57" i="2" s="1"/>
  <c r="GM57" i="2" s="1"/>
  <c r="GN57" i="2" s="1"/>
  <c r="GO57" i="2" s="1"/>
  <c r="GP57" i="2" s="1"/>
  <c r="GQ57" i="2" s="1"/>
  <c r="GR57" i="2" s="1"/>
  <c r="GS57" i="2" s="1"/>
  <c r="GT57" i="2" s="1"/>
  <c r="GU57" i="2" s="1"/>
  <c r="GV57" i="2" s="1"/>
  <c r="GW57" i="2" s="1"/>
  <c r="GX57" i="2" s="1"/>
  <c r="GY57" i="2" s="1"/>
  <c r="GZ57" i="2" s="1"/>
  <c r="HA57" i="2" s="1"/>
  <c r="HB57" i="2" s="1"/>
  <c r="HC57" i="2" s="1"/>
  <c r="HD57" i="2" s="1"/>
  <c r="HE57" i="2" s="1"/>
  <c r="HF57" i="2" s="1"/>
  <c r="HG57" i="2" s="1"/>
  <c r="HH57" i="2" s="1"/>
  <c r="HI57" i="2" s="1"/>
  <c r="HJ57" i="2" s="1"/>
  <c r="HK57" i="2" s="1"/>
  <c r="HL57" i="2" s="1"/>
  <c r="HM57" i="2" s="1"/>
  <c r="HN57" i="2" s="1"/>
  <c r="HO57" i="2" s="1"/>
  <c r="HP57" i="2" s="1"/>
  <c r="HQ57" i="2" s="1"/>
  <c r="HR57" i="2" s="1"/>
  <c r="HS57" i="2" s="1"/>
  <c r="HT57" i="2" s="1"/>
  <c r="HU57" i="2" s="1"/>
  <c r="HV57" i="2" s="1"/>
  <c r="HW57" i="2" s="1"/>
  <c r="HX57" i="2" s="1"/>
  <c r="HY57" i="2" s="1"/>
  <c r="HZ57" i="2" s="1"/>
  <c r="IA57" i="2" s="1"/>
  <c r="IB57" i="2" s="1"/>
  <c r="IC57" i="2" s="1"/>
  <c r="ID57" i="2" s="1"/>
  <c r="IE57" i="2" s="1"/>
  <c r="IF57" i="2" s="1"/>
  <c r="IG57" i="2" s="1"/>
  <c r="IH57" i="2" s="1"/>
  <c r="II57" i="2" s="1"/>
  <c r="IJ57" i="2" s="1"/>
  <c r="IK57" i="2" s="1"/>
  <c r="IL57" i="2" s="1"/>
  <c r="IM57" i="2" s="1"/>
  <c r="IN57" i="2" s="1"/>
  <c r="IO57" i="2" s="1"/>
  <c r="IP57" i="2" s="1"/>
  <c r="IQ57" i="2" s="1"/>
  <c r="IR57" i="2" s="1"/>
  <c r="IS57" i="2" s="1"/>
  <c r="IT57" i="2" s="1"/>
  <c r="IU57" i="2" s="1"/>
  <c r="IV57" i="2" s="1"/>
  <c r="IW57" i="2" s="1"/>
  <c r="IX57" i="2" s="1"/>
  <c r="IY57" i="2" s="1"/>
  <c r="IZ57" i="2" s="1"/>
  <c r="JA57" i="2" s="1"/>
  <c r="JB57" i="2" s="1"/>
  <c r="JC57" i="2" s="1"/>
  <c r="JD57" i="2" s="1"/>
  <c r="JE57" i="2" s="1"/>
  <c r="JF57" i="2" s="1"/>
  <c r="JG57" i="2" s="1"/>
  <c r="JH57" i="2" s="1"/>
  <c r="JI57" i="2" s="1"/>
  <c r="JJ57" i="2" s="1"/>
  <c r="JK57" i="2" s="1"/>
  <c r="JL57" i="2" s="1"/>
  <c r="JM57" i="2" s="1"/>
  <c r="JN57" i="2" s="1"/>
  <c r="JO57" i="2" s="1"/>
  <c r="JP57" i="2" s="1"/>
  <c r="JQ57" i="2" s="1"/>
  <c r="CK61" i="2"/>
  <c r="CL61" i="2" s="1"/>
  <c r="CM61" i="2" s="1"/>
  <c r="CN61" i="2" s="1"/>
  <c r="CO61" i="2" s="1"/>
  <c r="CP61" i="2" s="1"/>
  <c r="CQ61" i="2" s="1"/>
  <c r="CR61" i="2" s="1"/>
  <c r="CS61" i="2" s="1"/>
  <c r="CT61" i="2" s="1"/>
  <c r="CU61" i="2" s="1"/>
  <c r="CV61" i="2" s="1"/>
  <c r="CW61" i="2" s="1"/>
  <c r="CX61" i="2" s="1"/>
  <c r="CY61" i="2" s="1"/>
  <c r="CZ61" i="2" s="1"/>
  <c r="DA61" i="2" s="1"/>
  <c r="DB61" i="2" s="1"/>
  <c r="DC61" i="2" s="1"/>
  <c r="DD61" i="2" s="1"/>
  <c r="DE61" i="2" s="1"/>
  <c r="DF61" i="2" s="1"/>
  <c r="DG61" i="2" s="1"/>
  <c r="DH61" i="2" s="1"/>
  <c r="DI61" i="2" s="1"/>
  <c r="DJ61" i="2" s="1"/>
  <c r="DK61" i="2" s="1"/>
  <c r="DL61" i="2" s="1"/>
  <c r="DM61" i="2" s="1"/>
  <c r="DN61" i="2" s="1"/>
  <c r="DO61" i="2" s="1"/>
  <c r="DP61" i="2" s="1"/>
  <c r="DQ61" i="2" s="1"/>
  <c r="DR61" i="2" s="1"/>
  <c r="DS61" i="2" s="1"/>
  <c r="DT61" i="2" s="1"/>
  <c r="DU61" i="2" s="1"/>
  <c r="DV61" i="2" s="1"/>
  <c r="DW61" i="2" s="1"/>
  <c r="DX61" i="2" s="1"/>
  <c r="DY61" i="2" s="1"/>
  <c r="DZ61" i="2" s="1"/>
  <c r="EA61" i="2" s="1"/>
  <c r="EB61" i="2" s="1"/>
  <c r="EC61" i="2" s="1"/>
  <c r="ED61" i="2" s="1"/>
  <c r="EE61" i="2" s="1"/>
  <c r="EF61" i="2" s="1"/>
  <c r="EG61" i="2" s="1"/>
  <c r="EH61" i="2" s="1"/>
  <c r="EI61" i="2" s="1"/>
  <c r="EJ61" i="2" s="1"/>
  <c r="EK61" i="2" s="1"/>
  <c r="EL61" i="2" s="1"/>
  <c r="EM61" i="2" s="1"/>
  <c r="EN61" i="2" s="1"/>
  <c r="EO61" i="2" s="1"/>
  <c r="EP61" i="2" s="1"/>
  <c r="EQ61" i="2" s="1"/>
  <c r="ER61" i="2" s="1"/>
  <c r="ES61" i="2" s="1"/>
  <c r="ET61" i="2" s="1"/>
  <c r="EU61" i="2" s="1"/>
  <c r="EV61" i="2" s="1"/>
  <c r="EW61" i="2" s="1"/>
  <c r="EX61" i="2" s="1"/>
  <c r="EY61" i="2" s="1"/>
  <c r="EZ61" i="2" s="1"/>
  <c r="FA61" i="2" s="1"/>
  <c r="FB61" i="2" s="1"/>
  <c r="FC61" i="2" s="1"/>
  <c r="FD61" i="2" s="1"/>
  <c r="FE61" i="2" s="1"/>
  <c r="FF61" i="2" s="1"/>
  <c r="FG61" i="2" s="1"/>
  <c r="FH61" i="2" s="1"/>
  <c r="FI61" i="2" s="1"/>
  <c r="FJ61" i="2" s="1"/>
  <c r="FK61" i="2" s="1"/>
  <c r="FL61" i="2" s="1"/>
  <c r="FM61" i="2" s="1"/>
  <c r="FN61" i="2" s="1"/>
  <c r="FO61" i="2" s="1"/>
  <c r="FP61" i="2" s="1"/>
  <c r="FQ61" i="2" s="1"/>
  <c r="FR61" i="2" s="1"/>
  <c r="FS61" i="2" s="1"/>
  <c r="FT61" i="2" s="1"/>
  <c r="FU61" i="2" s="1"/>
  <c r="FV61" i="2" s="1"/>
  <c r="FW61" i="2" s="1"/>
  <c r="FX61" i="2" s="1"/>
  <c r="FY61" i="2" s="1"/>
  <c r="FZ61" i="2" s="1"/>
  <c r="GA61" i="2" s="1"/>
  <c r="GB61" i="2" s="1"/>
  <c r="GC61" i="2" s="1"/>
  <c r="GD61" i="2" s="1"/>
  <c r="GE61" i="2" s="1"/>
  <c r="GF61" i="2" s="1"/>
  <c r="GG61" i="2" s="1"/>
  <c r="GH61" i="2" s="1"/>
  <c r="GI61" i="2" s="1"/>
  <c r="GJ61" i="2" s="1"/>
  <c r="GK61" i="2" s="1"/>
  <c r="GL61" i="2" s="1"/>
  <c r="GM61" i="2" s="1"/>
  <c r="GN61" i="2" s="1"/>
  <c r="GO61" i="2" s="1"/>
  <c r="GP61" i="2" s="1"/>
  <c r="GQ61" i="2" s="1"/>
  <c r="GR61" i="2" s="1"/>
  <c r="GS61" i="2" s="1"/>
  <c r="GT61" i="2" s="1"/>
  <c r="GU61" i="2" s="1"/>
  <c r="GV61" i="2" s="1"/>
  <c r="GW61" i="2" s="1"/>
  <c r="GX61" i="2" s="1"/>
  <c r="GY61" i="2" s="1"/>
  <c r="GZ61" i="2" s="1"/>
  <c r="HA61" i="2" s="1"/>
  <c r="HB61" i="2" s="1"/>
  <c r="HC61" i="2" s="1"/>
  <c r="HD61" i="2" s="1"/>
  <c r="HE61" i="2" s="1"/>
  <c r="HF61" i="2" s="1"/>
  <c r="HG61" i="2" s="1"/>
  <c r="HH61" i="2" s="1"/>
  <c r="HI61" i="2" s="1"/>
  <c r="HJ61" i="2" s="1"/>
  <c r="HK61" i="2" s="1"/>
  <c r="HL61" i="2" s="1"/>
  <c r="HM61" i="2" s="1"/>
  <c r="HN61" i="2" s="1"/>
  <c r="HO61" i="2" s="1"/>
  <c r="HP61" i="2" s="1"/>
  <c r="HQ61" i="2" s="1"/>
  <c r="HR61" i="2" s="1"/>
  <c r="HS61" i="2" s="1"/>
  <c r="HT61" i="2" s="1"/>
  <c r="HU61" i="2" s="1"/>
  <c r="HV61" i="2" s="1"/>
  <c r="HW61" i="2" s="1"/>
  <c r="HX61" i="2" s="1"/>
  <c r="HY61" i="2" s="1"/>
  <c r="HZ61" i="2" s="1"/>
  <c r="IA61" i="2" s="1"/>
  <c r="IB61" i="2" s="1"/>
  <c r="IC61" i="2" s="1"/>
  <c r="ID61" i="2" s="1"/>
  <c r="IE61" i="2" s="1"/>
  <c r="IF61" i="2" s="1"/>
  <c r="IG61" i="2" s="1"/>
  <c r="IH61" i="2" s="1"/>
  <c r="II61" i="2" s="1"/>
  <c r="IJ61" i="2" s="1"/>
  <c r="IK61" i="2" s="1"/>
  <c r="IL61" i="2" s="1"/>
  <c r="IM61" i="2" s="1"/>
  <c r="IN61" i="2" s="1"/>
  <c r="IO61" i="2" s="1"/>
  <c r="IP61" i="2" s="1"/>
  <c r="IQ61" i="2" s="1"/>
  <c r="IR61" i="2" s="1"/>
  <c r="IS61" i="2" s="1"/>
  <c r="IT61" i="2" s="1"/>
  <c r="IU61" i="2" s="1"/>
  <c r="IV61" i="2" s="1"/>
  <c r="IW61" i="2" s="1"/>
  <c r="IX61" i="2" s="1"/>
  <c r="IY61" i="2" s="1"/>
  <c r="IZ61" i="2" s="1"/>
  <c r="JA61" i="2" s="1"/>
  <c r="JB61" i="2" s="1"/>
  <c r="JC61" i="2" s="1"/>
  <c r="JD61" i="2" s="1"/>
  <c r="JE61" i="2" s="1"/>
  <c r="JF61" i="2" s="1"/>
  <c r="JG61" i="2" s="1"/>
  <c r="JH61" i="2" s="1"/>
  <c r="JI61" i="2" s="1"/>
  <c r="JJ61" i="2" s="1"/>
  <c r="JK61" i="2" s="1"/>
  <c r="JL61" i="2" s="1"/>
  <c r="JM61" i="2" s="1"/>
  <c r="JN61" i="2" s="1"/>
  <c r="JO61" i="2" s="1"/>
  <c r="JP61" i="2" s="1"/>
  <c r="JQ61" i="2" s="1"/>
  <c r="JR61" i="2" s="1"/>
  <c r="JS61" i="2" s="1"/>
  <c r="CK63" i="2"/>
  <c r="CL63" i="2" s="1"/>
  <c r="CM63" i="2" s="1"/>
  <c r="CN63" i="2" s="1"/>
  <c r="CO63" i="2" s="1"/>
  <c r="CP63" i="2" s="1"/>
  <c r="CQ63" i="2" s="1"/>
  <c r="CR63" i="2" s="1"/>
  <c r="CS63" i="2" s="1"/>
  <c r="CT63" i="2" s="1"/>
  <c r="CU63" i="2" s="1"/>
  <c r="CV63" i="2" s="1"/>
  <c r="CW63" i="2" s="1"/>
  <c r="CX63" i="2" s="1"/>
  <c r="CY63" i="2" s="1"/>
  <c r="CZ63" i="2" s="1"/>
  <c r="DA63" i="2" s="1"/>
  <c r="DB63" i="2" s="1"/>
  <c r="DC63" i="2" s="1"/>
  <c r="DD63" i="2" s="1"/>
  <c r="DE63" i="2" s="1"/>
  <c r="DF63" i="2" s="1"/>
  <c r="DG63" i="2" s="1"/>
  <c r="DH63" i="2" s="1"/>
  <c r="DI63" i="2" s="1"/>
  <c r="DJ63" i="2" s="1"/>
  <c r="DK63" i="2" s="1"/>
  <c r="DL63" i="2" s="1"/>
  <c r="DM63" i="2" s="1"/>
  <c r="DN63" i="2" s="1"/>
  <c r="DO63" i="2" s="1"/>
  <c r="DP63" i="2" s="1"/>
  <c r="DQ63" i="2" s="1"/>
  <c r="DR63" i="2" s="1"/>
  <c r="DS63" i="2" s="1"/>
  <c r="DT63" i="2" s="1"/>
  <c r="DU63" i="2" s="1"/>
  <c r="DV63" i="2" s="1"/>
  <c r="DW63" i="2" s="1"/>
  <c r="DX63" i="2" s="1"/>
  <c r="DY63" i="2" s="1"/>
  <c r="DZ63" i="2" s="1"/>
  <c r="EA63" i="2" s="1"/>
  <c r="EB63" i="2" s="1"/>
  <c r="EC63" i="2" s="1"/>
  <c r="ED63" i="2" s="1"/>
  <c r="EE63" i="2" s="1"/>
  <c r="EF63" i="2" s="1"/>
  <c r="EG63" i="2" s="1"/>
  <c r="EH63" i="2" s="1"/>
  <c r="EI63" i="2" s="1"/>
  <c r="EJ63" i="2" s="1"/>
  <c r="EK63" i="2" s="1"/>
  <c r="EL63" i="2" s="1"/>
  <c r="EM63" i="2" s="1"/>
  <c r="EN63" i="2" s="1"/>
  <c r="EO63" i="2" s="1"/>
  <c r="EP63" i="2" s="1"/>
  <c r="EQ63" i="2" s="1"/>
  <c r="ER63" i="2" s="1"/>
  <c r="ES63" i="2" s="1"/>
  <c r="ET63" i="2" s="1"/>
  <c r="EU63" i="2" s="1"/>
  <c r="EV63" i="2" s="1"/>
  <c r="EW63" i="2" s="1"/>
  <c r="EX63" i="2" s="1"/>
  <c r="EY63" i="2" s="1"/>
  <c r="EZ63" i="2" s="1"/>
  <c r="FA63" i="2" s="1"/>
  <c r="FB63" i="2" s="1"/>
  <c r="FC63" i="2" s="1"/>
  <c r="FD63" i="2" s="1"/>
  <c r="FE63" i="2" s="1"/>
  <c r="FF63" i="2" s="1"/>
  <c r="FG63" i="2" s="1"/>
  <c r="FH63" i="2" s="1"/>
  <c r="FI63" i="2" s="1"/>
  <c r="FJ63" i="2" s="1"/>
  <c r="FK63" i="2" s="1"/>
  <c r="FL63" i="2" s="1"/>
  <c r="FM63" i="2" s="1"/>
  <c r="FN63" i="2" s="1"/>
  <c r="FO63" i="2" s="1"/>
  <c r="FP63" i="2" s="1"/>
  <c r="FQ63" i="2" s="1"/>
  <c r="FR63" i="2" s="1"/>
  <c r="FS63" i="2" s="1"/>
  <c r="FT63" i="2" s="1"/>
  <c r="FU63" i="2" s="1"/>
  <c r="FV63" i="2" s="1"/>
  <c r="FW63" i="2" s="1"/>
  <c r="FX63" i="2" s="1"/>
  <c r="FY63" i="2" s="1"/>
  <c r="FZ63" i="2" s="1"/>
  <c r="GA63" i="2" s="1"/>
  <c r="GB63" i="2" s="1"/>
  <c r="GC63" i="2" s="1"/>
  <c r="GD63" i="2" s="1"/>
  <c r="GE63" i="2" s="1"/>
  <c r="GF63" i="2" s="1"/>
  <c r="GG63" i="2" s="1"/>
  <c r="GH63" i="2" s="1"/>
  <c r="GI63" i="2" s="1"/>
  <c r="GJ63" i="2" s="1"/>
  <c r="GK63" i="2" s="1"/>
  <c r="GL63" i="2" s="1"/>
  <c r="GM63" i="2" s="1"/>
  <c r="GN63" i="2" s="1"/>
  <c r="GO63" i="2" s="1"/>
  <c r="GP63" i="2" s="1"/>
  <c r="GQ63" i="2" s="1"/>
  <c r="GR63" i="2" s="1"/>
  <c r="GS63" i="2" s="1"/>
  <c r="GT63" i="2" s="1"/>
  <c r="GU63" i="2" s="1"/>
  <c r="GV63" i="2" s="1"/>
  <c r="GW63" i="2" s="1"/>
  <c r="GX63" i="2" s="1"/>
  <c r="GY63" i="2" s="1"/>
  <c r="GZ63" i="2" s="1"/>
  <c r="HA63" i="2" s="1"/>
  <c r="HB63" i="2" s="1"/>
  <c r="HC63" i="2" s="1"/>
  <c r="HD63" i="2" s="1"/>
  <c r="HE63" i="2" s="1"/>
  <c r="HF63" i="2" s="1"/>
  <c r="HG63" i="2" s="1"/>
  <c r="HH63" i="2" s="1"/>
  <c r="HI63" i="2" s="1"/>
  <c r="HJ63" i="2" s="1"/>
  <c r="HK63" i="2" s="1"/>
  <c r="HL63" i="2" s="1"/>
  <c r="HM63" i="2" s="1"/>
  <c r="HN63" i="2" s="1"/>
  <c r="HO63" i="2" s="1"/>
  <c r="HP63" i="2" s="1"/>
  <c r="HQ63" i="2" s="1"/>
  <c r="HR63" i="2" s="1"/>
  <c r="HS63" i="2" s="1"/>
  <c r="HT63" i="2" s="1"/>
  <c r="HU63" i="2" s="1"/>
  <c r="HV63" i="2" s="1"/>
  <c r="HW63" i="2" s="1"/>
  <c r="HX63" i="2" s="1"/>
  <c r="HY63" i="2" s="1"/>
  <c r="HZ63" i="2" s="1"/>
  <c r="IA63" i="2" s="1"/>
  <c r="IB63" i="2" s="1"/>
  <c r="IC63" i="2" s="1"/>
  <c r="ID63" i="2" s="1"/>
  <c r="IE63" i="2" s="1"/>
  <c r="IF63" i="2" s="1"/>
  <c r="IG63" i="2" s="1"/>
  <c r="IH63" i="2" s="1"/>
  <c r="II63" i="2" s="1"/>
  <c r="IJ63" i="2" s="1"/>
  <c r="IK63" i="2" s="1"/>
  <c r="IL63" i="2" s="1"/>
  <c r="IM63" i="2" s="1"/>
  <c r="IN63" i="2" s="1"/>
  <c r="IO63" i="2" s="1"/>
  <c r="IP63" i="2" s="1"/>
  <c r="IQ63" i="2" s="1"/>
  <c r="IR63" i="2" s="1"/>
  <c r="IS63" i="2" s="1"/>
  <c r="IT63" i="2" s="1"/>
  <c r="IU63" i="2" s="1"/>
  <c r="IV63" i="2" s="1"/>
  <c r="IW63" i="2" s="1"/>
  <c r="IX63" i="2" s="1"/>
  <c r="IY63" i="2" s="1"/>
  <c r="IZ63" i="2" s="1"/>
  <c r="JA63" i="2" s="1"/>
  <c r="JB63" i="2" s="1"/>
  <c r="JC63" i="2" s="1"/>
  <c r="JD63" i="2" s="1"/>
  <c r="JE63" i="2" s="1"/>
  <c r="JF63" i="2" s="1"/>
  <c r="JG63" i="2" s="1"/>
  <c r="JH63" i="2" s="1"/>
  <c r="JI63" i="2" s="1"/>
  <c r="JJ63" i="2" s="1"/>
  <c r="JK63" i="2" s="1"/>
  <c r="JL63" i="2" s="1"/>
  <c r="JM63" i="2" s="1"/>
  <c r="JN63" i="2" s="1"/>
  <c r="JO63" i="2" s="1"/>
  <c r="JP63" i="2" s="1"/>
  <c r="JQ63" i="2" s="1"/>
  <c r="JR63" i="2" s="1"/>
  <c r="JS63" i="2" s="1"/>
  <c r="H34" i="15"/>
  <c r="H32" i="15"/>
  <c r="H33" i="15"/>
  <c r="JS64" i="2" l="1"/>
  <c r="L11" i="10"/>
  <c r="M11" i="10" s="1"/>
  <c r="L12" i="10"/>
  <c r="M12" i="10" s="1"/>
  <c r="L9" i="10"/>
  <c r="M9" i="10" s="1"/>
  <c r="L8" i="10"/>
  <c r="L10" i="10"/>
  <c r="M10" i="10" s="1"/>
  <c r="L6" i="10"/>
  <c r="M6" i="10" s="1"/>
  <c r="CK55" i="2"/>
  <c r="CL55" i="2" s="1"/>
  <c r="CM55" i="2" s="1"/>
  <c r="CN55" i="2" s="1"/>
  <c r="CO55" i="2" s="1"/>
  <c r="CP55" i="2" s="1"/>
  <c r="CQ55" i="2" s="1"/>
  <c r="CR55" i="2" s="1"/>
  <c r="CS55" i="2" s="1"/>
  <c r="CT55" i="2" s="1"/>
  <c r="CU55" i="2" s="1"/>
  <c r="CV55" i="2" s="1"/>
  <c r="CW55" i="2" s="1"/>
  <c r="CX55" i="2" s="1"/>
  <c r="CY55" i="2" s="1"/>
  <c r="CZ55" i="2" s="1"/>
  <c r="DA55" i="2" s="1"/>
  <c r="DB55" i="2" s="1"/>
  <c r="DC55" i="2" s="1"/>
  <c r="DD55" i="2" s="1"/>
  <c r="DE55" i="2" s="1"/>
  <c r="DF55" i="2" s="1"/>
  <c r="DG55" i="2" s="1"/>
  <c r="DH55" i="2" s="1"/>
  <c r="DI55" i="2" s="1"/>
  <c r="DJ55" i="2" s="1"/>
  <c r="DK55" i="2" s="1"/>
  <c r="DL55" i="2" s="1"/>
  <c r="DM55" i="2" s="1"/>
  <c r="DN55" i="2" s="1"/>
  <c r="DO55" i="2" s="1"/>
  <c r="DP55" i="2" s="1"/>
  <c r="DQ55" i="2" s="1"/>
  <c r="DR55" i="2" s="1"/>
  <c r="DS55" i="2" s="1"/>
  <c r="DT55" i="2" s="1"/>
  <c r="DU55" i="2" s="1"/>
  <c r="DV55" i="2" s="1"/>
  <c r="DW55" i="2" s="1"/>
  <c r="DX55" i="2" s="1"/>
  <c r="DY55" i="2" s="1"/>
  <c r="DZ55" i="2" s="1"/>
  <c r="EA55" i="2" s="1"/>
  <c r="EB55" i="2" s="1"/>
  <c r="EC55" i="2" s="1"/>
  <c r="ED55" i="2" s="1"/>
  <c r="EE55" i="2" s="1"/>
  <c r="EF55" i="2" s="1"/>
  <c r="EG55" i="2" s="1"/>
  <c r="EH55" i="2" s="1"/>
  <c r="EI55" i="2" s="1"/>
  <c r="EJ55" i="2" s="1"/>
  <c r="EK55" i="2" s="1"/>
  <c r="EL55" i="2" s="1"/>
  <c r="EM55" i="2" s="1"/>
  <c r="EN55" i="2" s="1"/>
  <c r="EO55" i="2" s="1"/>
  <c r="EP55" i="2" s="1"/>
  <c r="EQ55" i="2" s="1"/>
  <c r="ER55" i="2" s="1"/>
  <c r="ES55" i="2" s="1"/>
  <c r="ET55" i="2" s="1"/>
  <c r="EU55" i="2" s="1"/>
  <c r="EV55" i="2" s="1"/>
  <c r="EW55" i="2" s="1"/>
  <c r="EX55" i="2" s="1"/>
  <c r="EY55" i="2" s="1"/>
  <c r="EZ55" i="2" s="1"/>
  <c r="FA55" i="2" s="1"/>
  <c r="FB55" i="2" s="1"/>
  <c r="FC55" i="2" s="1"/>
  <c r="FD55" i="2" s="1"/>
  <c r="FE55" i="2" s="1"/>
  <c r="FF55" i="2" s="1"/>
  <c r="FG55" i="2" s="1"/>
  <c r="FH55" i="2" s="1"/>
  <c r="FI55" i="2" s="1"/>
  <c r="FJ55" i="2" s="1"/>
  <c r="FK55" i="2" s="1"/>
  <c r="FL55" i="2" s="1"/>
  <c r="FM55" i="2" s="1"/>
  <c r="FN55" i="2" s="1"/>
  <c r="FO55" i="2" s="1"/>
  <c r="FP55" i="2" s="1"/>
  <c r="FQ55" i="2" s="1"/>
  <c r="FR55" i="2" s="1"/>
  <c r="FS55" i="2" s="1"/>
  <c r="FT55" i="2" s="1"/>
  <c r="FU55" i="2" s="1"/>
  <c r="FV55" i="2" s="1"/>
  <c r="FW55" i="2" s="1"/>
  <c r="FX55" i="2" s="1"/>
  <c r="FY55" i="2" s="1"/>
  <c r="FZ55" i="2" s="1"/>
  <c r="GA55" i="2" s="1"/>
  <c r="GB55" i="2" s="1"/>
  <c r="GC55" i="2" s="1"/>
  <c r="GD55" i="2" s="1"/>
  <c r="GE55" i="2" s="1"/>
  <c r="GF55" i="2" s="1"/>
  <c r="GG55" i="2" s="1"/>
  <c r="GH55" i="2" s="1"/>
  <c r="GI55" i="2" s="1"/>
  <c r="GJ55" i="2" s="1"/>
  <c r="GK55" i="2" s="1"/>
  <c r="GL55" i="2" s="1"/>
  <c r="GM55" i="2" s="1"/>
  <c r="GN55" i="2" s="1"/>
  <c r="GO55" i="2" s="1"/>
  <c r="GP55" i="2" s="1"/>
  <c r="GQ55" i="2" s="1"/>
  <c r="GR55" i="2" s="1"/>
  <c r="GS55" i="2" s="1"/>
  <c r="GT55" i="2" s="1"/>
  <c r="GU55" i="2" s="1"/>
  <c r="GV55" i="2" s="1"/>
  <c r="GW55" i="2" s="1"/>
  <c r="GX55" i="2" s="1"/>
  <c r="GY55" i="2" s="1"/>
  <c r="GZ55" i="2" s="1"/>
  <c r="HA55" i="2" s="1"/>
  <c r="HB55" i="2" s="1"/>
  <c r="HC55" i="2" s="1"/>
  <c r="HD55" i="2" s="1"/>
  <c r="HE55" i="2" s="1"/>
  <c r="HF55" i="2" s="1"/>
  <c r="HG55" i="2" s="1"/>
  <c r="HH55" i="2" s="1"/>
  <c r="HI55" i="2" s="1"/>
  <c r="HJ55" i="2" s="1"/>
  <c r="HK55" i="2" s="1"/>
  <c r="HL55" i="2" s="1"/>
  <c r="HM55" i="2" s="1"/>
  <c r="HN55" i="2" s="1"/>
  <c r="HO55" i="2" s="1"/>
  <c r="HP55" i="2" s="1"/>
  <c r="HQ55" i="2" s="1"/>
  <c r="HR55" i="2" s="1"/>
  <c r="HS55" i="2" s="1"/>
  <c r="HT55" i="2" s="1"/>
  <c r="HU55" i="2" s="1"/>
  <c r="HV55" i="2" s="1"/>
  <c r="HW55" i="2" s="1"/>
  <c r="HX55" i="2" s="1"/>
  <c r="HY55" i="2" s="1"/>
  <c r="HZ55" i="2" s="1"/>
  <c r="IA55" i="2" s="1"/>
  <c r="IB55" i="2" s="1"/>
  <c r="IC55" i="2" s="1"/>
  <c r="ID55" i="2" s="1"/>
  <c r="IE55" i="2" s="1"/>
  <c r="IF55" i="2" s="1"/>
  <c r="IG55" i="2" s="1"/>
  <c r="IH55" i="2" s="1"/>
  <c r="II55" i="2" s="1"/>
  <c r="IJ55" i="2" s="1"/>
  <c r="IK55" i="2" s="1"/>
  <c r="IL55" i="2" s="1"/>
  <c r="IM55" i="2" s="1"/>
  <c r="IN55" i="2" s="1"/>
  <c r="IO55" i="2" s="1"/>
  <c r="IP55" i="2" s="1"/>
  <c r="IQ55" i="2" s="1"/>
  <c r="IR55" i="2" s="1"/>
  <c r="IS55" i="2" s="1"/>
  <c r="IT55" i="2" s="1"/>
  <c r="IU55" i="2" s="1"/>
  <c r="IV55" i="2" s="1"/>
  <c r="IW55" i="2" s="1"/>
  <c r="IX55" i="2" s="1"/>
  <c r="IY55" i="2" s="1"/>
  <c r="IZ55" i="2" s="1"/>
  <c r="JA55" i="2" s="1"/>
  <c r="JB55" i="2" s="1"/>
  <c r="JC55" i="2" s="1"/>
  <c r="JD55" i="2" s="1"/>
  <c r="JE55" i="2" s="1"/>
  <c r="JF55" i="2" s="1"/>
  <c r="JG55" i="2" s="1"/>
  <c r="JH55" i="2" s="1"/>
  <c r="JI55" i="2" s="1"/>
  <c r="JJ55" i="2" s="1"/>
  <c r="JK55" i="2" s="1"/>
  <c r="JL55" i="2" s="1"/>
  <c r="JM55" i="2" s="1"/>
  <c r="JN55" i="2" s="1"/>
  <c r="JO55" i="2" s="1"/>
  <c r="JP55" i="2" s="1"/>
  <c r="JQ55" i="2" s="1"/>
  <c r="JR56" i="2"/>
  <c r="JS56" i="2" s="1"/>
  <c r="JR57" i="2"/>
  <c r="JS57" i="2" s="1"/>
  <c r="K32" i="15"/>
  <c r="K35" i="15"/>
  <c r="K33" i="15"/>
  <c r="P9" i="10" l="1"/>
  <c r="Q9" i="10" s="1"/>
  <c r="P10" i="10"/>
  <c r="Q10" i="10" s="1"/>
  <c r="P12" i="10"/>
  <c r="Q12" i="10" s="1"/>
  <c r="P11" i="10"/>
  <c r="Q11" i="10" s="1"/>
  <c r="P6" i="10"/>
  <c r="Q6" i="10" s="1"/>
  <c r="M8" i="10"/>
  <c r="P8" i="10"/>
  <c r="Q8" i="10" s="1"/>
  <c r="CK59" i="2"/>
  <c r="CL59" i="2" s="1"/>
  <c r="CM59" i="2" s="1"/>
  <c r="CN59" i="2" s="1"/>
  <c r="CO59" i="2" s="1"/>
  <c r="CP59" i="2" s="1"/>
  <c r="CQ59" i="2" s="1"/>
  <c r="CR59" i="2" s="1"/>
  <c r="CS59" i="2" s="1"/>
  <c r="CT59" i="2" s="1"/>
  <c r="CU59" i="2" s="1"/>
  <c r="CV59" i="2" s="1"/>
  <c r="CW59" i="2" s="1"/>
  <c r="CX59" i="2" s="1"/>
  <c r="CY59" i="2" s="1"/>
  <c r="CZ59" i="2" s="1"/>
  <c r="DA59" i="2" s="1"/>
  <c r="DB59" i="2" s="1"/>
  <c r="DC59" i="2" s="1"/>
  <c r="DD59" i="2" s="1"/>
  <c r="DE59" i="2" s="1"/>
  <c r="DF59" i="2" s="1"/>
  <c r="DG59" i="2" s="1"/>
  <c r="DH59" i="2" s="1"/>
  <c r="DI59" i="2" s="1"/>
  <c r="DJ59" i="2" s="1"/>
  <c r="DK59" i="2" s="1"/>
  <c r="DL59" i="2" s="1"/>
  <c r="DM59" i="2" s="1"/>
  <c r="DN59" i="2" s="1"/>
  <c r="DO59" i="2" s="1"/>
  <c r="DP59" i="2" s="1"/>
  <c r="DQ59" i="2" s="1"/>
  <c r="DR59" i="2" s="1"/>
  <c r="DS59" i="2" s="1"/>
  <c r="DT59" i="2" s="1"/>
  <c r="DU59" i="2" s="1"/>
  <c r="DV59" i="2" s="1"/>
  <c r="DW59" i="2" s="1"/>
  <c r="DX59" i="2" s="1"/>
  <c r="DY59" i="2" s="1"/>
  <c r="DZ59" i="2" s="1"/>
  <c r="EA59" i="2" s="1"/>
  <c r="EB59" i="2" s="1"/>
  <c r="EC59" i="2" s="1"/>
  <c r="ED59" i="2" s="1"/>
  <c r="EE59" i="2" s="1"/>
  <c r="EF59" i="2" s="1"/>
  <c r="EG59" i="2" s="1"/>
  <c r="EH59" i="2" s="1"/>
  <c r="EI59" i="2" s="1"/>
  <c r="EJ59" i="2" s="1"/>
  <c r="EK59" i="2" s="1"/>
  <c r="EL59" i="2" s="1"/>
  <c r="EM59" i="2" s="1"/>
  <c r="EN59" i="2" s="1"/>
  <c r="EO59" i="2" s="1"/>
  <c r="EP59" i="2" s="1"/>
  <c r="EQ59" i="2" s="1"/>
  <c r="ER59" i="2" s="1"/>
  <c r="ES59" i="2" s="1"/>
  <c r="ET59" i="2" s="1"/>
  <c r="EU59" i="2" s="1"/>
  <c r="EV59" i="2" s="1"/>
  <c r="EW59" i="2" s="1"/>
  <c r="EX59" i="2" s="1"/>
  <c r="EY59" i="2" s="1"/>
  <c r="EZ59" i="2" s="1"/>
  <c r="FA59" i="2" s="1"/>
  <c r="FB59" i="2" s="1"/>
  <c r="FC59" i="2" s="1"/>
  <c r="FD59" i="2" s="1"/>
  <c r="FE59" i="2" s="1"/>
  <c r="FF59" i="2" s="1"/>
  <c r="FG59" i="2" s="1"/>
  <c r="FH59" i="2" s="1"/>
  <c r="FI59" i="2" s="1"/>
  <c r="FJ59" i="2" s="1"/>
  <c r="FK59" i="2" s="1"/>
  <c r="FL59" i="2" s="1"/>
  <c r="FM59" i="2" s="1"/>
  <c r="FN59" i="2" s="1"/>
  <c r="FO59" i="2" s="1"/>
  <c r="FP59" i="2" s="1"/>
  <c r="FQ59" i="2" s="1"/>
  <c r="FR59" i="2" s="1"/>
  <c r="FS59" i="2" s="1"/>
  <c r="FT59" i="2" s="1"/>
  <c r="FU59" i="2" s="1"/>
  <c r="FV59" i="2" s="1"/>
  <c r="FW59" i="2" s="1"/>
  <c r="FX59" i="2" s="1"/>
  <c r="FY59" i="2" s="1"/>
  <c r="FZ59" i="2" s="1"/>
  <c r="GA59" i="2" s="1"/>
  <c r="GB59" i="2" s="1"/>
  <c r="GC59" i="2" s="1"/>
  <c r="GD59" i="2" s="1"/>
  <c r="GE59" i="2" s="1"/>
  <c r="GF59" i="2" s="1"/>
  <c r="GG59" i="2" s="1"/>
  <c r="GH59" i="2" s="1"/>
  <c r="GI59" i="2" s="1"/>
  <c r="GJ59" i="2" s="1"/>
  <c r="GK59" i="2" s="1"/>
  <c r="GL59" i="2" s="1"/>
  <c r="GM59" i="2" s="1"/>
  <c r="GN59" i="2" s="1"/>
  <c r="GO59" i="2" s="1"/>
  <c r="GP59" i="2" s="1"/>
  <c r="GQ59" i="2" s="1"/>
  <c r="GR59" i="2" s="1"/>
  <c r="GS59" i="2" s="1"/>
  <c r="GT59" i="2" s="1"/>
  <c r="GU59" i="2" s="1"/>
  <c r="GV59" i="2" s="1"/>
  <c r="GW59" i="2" s="1"/>
  <c r="GX59" i="2" s="1"/>
  <c r="GY59" i="2" s="1"/>
  <c r="GZ59" i="2" s="1"/>
  <c r="HA59" i="2" s="1"/>
  <c r="HB59" i="2" s="1"/>
  <c r="HC59" i="2" s="1"/>
  <c r="HD59" i="2" s="1"/>
  <c r="HE59" i="2" s="1"/>
  <c r="HF59" i="2" s="1"/>
  <c r="HG59" i="2" s="1"/>
  <c r="HH59" i="2" s="1"/>
  <c r="HI59" i="2" s="1"/>
  <c r="HJ59" i="2" s="1"/>
  <c r="HK59" i="2" s="1"/>
  <c r="HL59" i="2" s="1"/>
  <c r="HM59" i="2" s="1"/>
  <c r="HN59" i="2" s="1"/>
  <c r="HO59" i="2" s="1"/>
  <c r="HP59" i="2" s="1"/>
  <c r="HQ59" i="2" s="1"/>
  <c r="HR59" i="2" s="1"/>
  <c r="HS59" i="2" s="1"/>
  <c r="HT59" i="2" s="1"/>
  <c r="HU59" i="2" s="1"/>
  <c r="HV59" i="2" s="1"/>
  <c r="HW59" i="2" s="1"/>
  <c r="HX59" i="2" s="1"/>
  <c r="HY59" i="2" s="1"/>
  <c r="HZ59" i="2" s="1"/>
  <c r="IA59" i="2" s="1"/>
  <c r="IB59" i="2" s="1"/>
  <c r="IC59" i="2" s="1"/>
  <c r="ID59" i="2" s="1"/>
  <c r="IE59" i="2" s="1"/>
  <c r="IF59" i="2" s="1"/>
  <c r="IG59" i="2" s="1"/>
  <c r="IH59" i="2" s="1"/>
  <c r="II59" i="2" s="1"/>
  <c r="IJ59" i="2" s="1"/>
  <c r="IK59" i="2" s="1"/>
  <c r="IL59" i="2" s="1"/>
  <c r="IM59" i="2" s="1"/>
  <c r="IN59" i="2" s="1"/>
  <c r="IO59" i="2" s="1"/>
  <c r="IP59" i="2" s="1"/>
  <c r="IQ59" i="2" s="1"/>
  <c r="IR59" i="2" s="1"/>
  <c r="IS59" i="2" s="1"/>
  <c r="IT59" i="2" s="1"/>
  <c r="IU59" i="2" s="1"/>
  <c r="IV59" i="2" s="1"/>
  <c r="IW59" i="2" s="1"/>
  <c r="IX59" i="2" s="1"/>
  <c r="IY59" i="2" s="1"/>
  <c r="IZ59" i="2" s="1"/>
  <c r="JA59" i="2" s="1"/>
  <c r="JB59" i="2" s="1"/>
  <c r="JC59" i="2" s="1"/>
  <c r="JD59" i="2" s="1"/>
  <c r="JE59" i="2" s="1"/>
  <c r="JF59" i="2" s="1"/>
  <c r="JG59" i="2" s="1"/>
  <c r="JH59" i="2" s="1"/>
  <c r="JI59" i="2" s="1"/>
  <c r="JJ59" i="2" s="1"/>
  <c r="JK59" i="2" s="1"/>
  <c r="JL59" i="2" s="1"/>
  <c r="JM59" i="2" s="1"/>
  <c r="JN59" i="2" s="1"/>
  <c r="JO59" i="2" s="1"/>
  <c r="JP59" i="2" s="1"/>
  <c r="JQ59" i="2" s="1"/>
  <c r="JR59" i="2" s="1"/>
  <c r="L5" i="10"/>
  <c r="P5" i="10" s="1"/>
  <c r="Q5" i="10" s="1"/>
  <c r="L4" i="10"/>
  <c r="P4" i="10" s="1"/>
  <c r="Q4" i="10" s="1"/>
  <c r="JR55" i="2"/>
  <c r="JS55" i="2" s="1"/>
  <c r="K34" i="15"/>
  <c r="K39" i="15"/>
  <c r="L7" i="10" l="1"/>
  <c r="P7" i="10" s="1"/>
  <c r="Q7" i="10" s="1"/>
  <c r="JS59" i="2"/>
  <c r="M5" i="10"/>
  <c r="M4" i="10"/>
  <c r="M7" i="10"/>
  <c r="L3" i="10"/>
  <c r="H39" i="15"/>
  <c r="H37" i="15"/>
  <c r="M3" i="10" l="1"/>
  <c r="P3" i="10"/>
  <c r="Q3" i="10" s="1"/>
  <c r="BO2" i="2" l="1"/>
  <c r="BP2" i="2" s="1"/>
  <c r="BQ2" i="2" s="1"/>
  <c r="BR2" i="2" s="1"/>
  <c r="BS2" i="2" s="1"/>
  <c r="BT2" i="2" s="1"/>
  <c r="BU2" i="2" s="1"/>
  <c r="BV2" i="2" s="1"/>
  <c r="BW2" i="2" s="1"/>
  <c r="BX2" i="2" s="1"/>
  <c r="BY2" i="2" s="1"/>
  <c r="BZ2" i="2" s="1"/>
  <c r="CA2" i="2" s="1"/>
  <c r="CB2" i="2" s="1"/>
  <c r="CC2" i="2" s="1"/>
  <c r="CD2" i="2" s="1"/>
  <c r="CE2" i="2" s="1"/>
  <c r="CF2" i="2" s="1"/>
  <c r="CG2" i="2" s="1"/>
  <c r="CH2" i="2" s="1"/>
  <c r="CI2" i="2" s="1"/>
  <c r="CJ2" i="2" l="1"/>
  <c r="CK2" i="2" s="1"/>
  <c r="CL2" i="2" s="1"/>
  <c r="CM2" i="2" s="1"/>
  <c r="CN2" i="2" s="1"/>
  <c r="CO2" i="2" s="1"/>
  <c r="CP2" i="2" s="1"/>
  <c r="CQ2" i="2" s="1"/>
  <c r="CR2" i="2" s="1"/>
  <c r="CS2" i="2" s="1"/>
  <c r="CT2" i="2" s="1"/>
  <c r="CU2" i="2" s="1"/>
  <c r="CV2" i="2" s="1"/>
  <c r="CW2" i="2" s="1"/>
  <c r="CX2" i="2" s="1"/>
  <c r="CY2" i="2" s="1"/>
  <c r="CZ2" i="2" s="1"/>
  <c r="DA2" i="2" s="1"/>
  <c r="DB2" i="2" s="1"/>
  <c r="DC2" i="2" s="1"/>
  <c r="DD2" i="2" s="1"/>
  <c r="DE2" i="2" s="1"/>
  <c r="DF2" i="2" s="1"/>
  <c r="DG2" i="2" s="1"/>
  <c r="DH2" i="2" s="1"/>
  <c r="DI2" i="2" s="1"/>
  <c r="DJ2" i="2" s="1"/>
  <c r="DK2" i="2" s="1"/>
  <c r="DL2" i="2" s="1"/>
  <c r="DM2" i="2" s="1"/>
  <c r="DN2" i="2" s="1"/>
  <c r="DO2" i="2" s="1"/>
  <c r="DP2" i="2" s="1"/>
  <c r="DQ2" i="2" s="1"/>
  <c r="DR2" i="2" s="1"/>
  <c r="DS2" i="2" s="1"/>
  <c r="DT2" i="2" s="1"/>
  <c r="DU2" i="2" s="1"/>
  <c r="DV2" i="2" s="1"/>
  <c r="DW2" i="2" s="1"/>
  <c r="DX2" i="2" s="1"/>
  <c r="DY2" i="2" s="1"/>
  <c r="DZ2" i="2" s="1"/>
  <c r="EA2" i="2" s="1"/>
  <c r="EB2" i="2" s="1"/>
  <c r="EC2" i="2" s="1"/>
  <c r="ED2" i="2" s="1"/>
  <c r="EE2" i="2" s="1"/>
  <c r="EF2" i="2" s="1"/>
  <c r="EG2" i="2" s="1"/>
  <c r="EH2" i="2" s="1"/>
  <c r="EI2" i="2" s="1"/>
  <c r="EJ2" i="2" s="1"/>
  <c r="EK2" i="2" s="1"/>
  <c r="EL2" i="2" s="1"/>
  <c r="EM2" i="2" s="1"/>
  <c r="EN2" i="2" s="1"/>
  <c r="EO2" i="2" s="1"/>
  <c r="EP2" i="2" s="1"/>
  <c r="EQ2" i="2" s="1"/>
  <c r="ER2" i="2" s="1"/>
  <c r="ES2" i="2" s="1"/>
  <c r="ET2" i="2" s="1"/>
  <c r="EU2" i="2" s="1"/>
  <c r="EV2" i="2" s="1"/>
  <c r="EW2" i="2" s="1"/>
  <c r="EX2" i="2" s="1"/>
  <c r="EY2" i="2" s="1"/>
  <c r="EZ2" i="2" s="1"/>
  <c r="FA2" i="2" s="1"/>
  <c r="FB2" i="2" s="1"/>
  <c r="FC2" i="2" s="1"/>
  <c r="FD2" i="2" s="1"/>
  <c r="FE2" i="2" s="1"/>
  <c r="FF2" i="2" s="1"/>
  <c r="FG2" i="2" s="1"/>
  <c r="FH2" i="2" s="1"/>
  <c r="FI2" i="2" s="1"/>
  <c r="FJ2" i="2" s="1"/>
  <c r="FK2" i="2" s="1"/>
  <c r="FL2" i="2" s="1"/>
  <c r="FM2" i="2" s="1"/>
  <c r="FN2" i="2" s="1"/>
  <c r="FO2" i="2" s="1"/>
  <c r="FP2" i="2" s="1"/>
  <c r="FQ2" i="2" s="1"/>
  <c r="FR2" i="2" s="1"/>
  <c r="FS2" i="2" s="1"/>
  <c r="FT2" i="2" s="1"/>
  <c r="FU2" i="2" s="1"/>
  <c r="FV2" i="2" s="1"/>
  <c r="FW2" i="2" s="1"/>
  <c r="FX2" i="2" s="1"/>
  <c r="FY2" i="2" s="1"/>
  <c r="FZ2" i="2" s="1"/>
  <c r="GA2" i="2" s="1"/>
  <c r="GB2" i="2" s="1"/>
  <c r="GC2" i="2" s="1"/>
  <c r="GD2" i="2" s="1"/>
  <c r="GE2" i="2" s="1"/>
  <c r="GF2" i="2" s="1"/>
  <c r="GG2" i="2" s="1"/>
  <c r="GH2" i="2" s="1"/>
  <c r="GI2" i="2" s="1"/>
  <c r="GJ2" i="2" s="1"/>
  <c r="GK2" i="2" s="1"/>
  <c r="GL2" i="2" s="1"/>
  <c r="GM2" i="2" s="1"/>
  <c r="GN2" i="2" s="1"/>
  <c r="GO2" i="2" s="1"/>
  <c r="GP2" i="2" s="1"/>
  <c r="GQ2" i="2" s="1"/>
  <c r="GR2" i="2" s="1"/>
  <c r="GS2" i="2" s="1"/>
  <c r="GT2" i="2" s="1"/>
  <c r="GU2" i="2" s="1"/>
  <c r="GV2" i="2" s="1"/>
  <c r="GW2" i="2" s="1"/>
  <c r="GX2" i="2" s="1"/>
  <c r="GY2" i="2" s="1"/>
  <c r="GZ2" i="2" s="1"/>
  <c r="HA2" i="2" s="1"/>
  <c r="HB2" i="2" s="1"/>
  <c r="HC2" i="2" s="1"/>
  <c r="HD2" i="2" s="1"/>
  <c r="HE2" i="2" s="1"/>
  <c r="HF2" i="2" s="1"/>
  <c r="HG2" i="2" s="1"/>
  <c r="HH2" i="2" s="1"/>
  <c r="HI2" i="2" s="1"/>
  <c r="HJ2" i="2" s="1"/>
  <c r="HK2" i="2" s="1"/>
  <c r="HL2" i="2" s="1"/>
  <c r="HM2" i="2" s="1"/>
  <c r="HN2" i="2" s="1"/>
  <c r="HO2" i="2" s="1"/>
  <c r="HP2" i="2" s="1"/>
  <c r="HQ2" i="2" s="1"/>
  <c r="HR2" i="2" s="1"/>
  <c r="HS2" i="2" s="1"/>
  <c r="HT2" i="2" s="1"/>
  <c r="HU2" i="2" s="1"/>
  <c r="HV2" i="2" s="1"/>
  <c r="HW2" i="2" s="1"/>
  <c r="HX2" i="2" s="1"/>
  <c r="HY2" i="2" s="1"/>
  <c r="HZ2" i="2" s="1"/>
  <c r="IA2" i="2" s="1"/>
  <c r="IB2" i="2" s="1"/>
  <c r="IC2" i="2" s="1"/>
  <c r="ID2" i="2" s="1"/>
  <c r="IE2" i="2" s="1"/>
  <c r="IF2" i="2" s="1"/>
  <c r="IG2" i="2" s="1"/>
  <c r="IH2" i="2" s="1"/>
  <c r="II2" i="2" s="1"/>
  <c r="IJ2" i="2" s="1"/>
  <c r="IK2" i="2" s="1"/>
  <c r="IL2" i="2" s="1"/>
  <c r="IM2" i="2" s="1"/>
  <c r="IN2" i="2" s="1"/>
  <c r="IO2" i="2" s="1"/>
  <c r="IP2" i="2" s="1"/>
  <c r="IQ2" i="2" s="1"/>
  <c r="IR2" i="2" s="1"/>
  <c r="IS2" i="2" s="1"/>
  <c r="IT2" i="2" s="1"/>
  <c r="IU2" i="2" s="1"/>
  <c r="IV2" i="2" s="1"/>
  <c r="IW2" i="2" s="1"/>
  <c r="IX2" i="2" s="1"/>
  <c r="IY2" i="2" s="1"/>
  <c r="IZ2" i="2" s="1"/>
  <c r="JA2" i="2" s="1"/>
  <c r="JB2" i="2" s="1"/>
  <c r="JC2" i="2" s="1"/>
  <c r="JD2" i="2" s="1"/>
  <c r="JE2" i="2" s="1"/>
  <c r="JF2" i="2" s="1"/>
  <c r="JG2" i="2" s="1"/>
  <c r="JH2" i="2" s="1"/>
  <c r="JI2" i="2" s="1"/>
  <c r="JJ2" i="2" s="1"/>
  <c r="JK2" i="2" s="1"/>
  <c r="JL2" i="2" s="1"/>
  <c r="JM2" i="2" s="1"/>
  <c r="JN2" i="2" s="1"/>
  <c r="JO2" i="2" s="1"/>
  <c r="JP2" i="2" s="1"/>
  <c r="JQ2" i="2" s="1"/>
  <c r="JR2" i="2" s="1"/>
  <c r="E6" i="1" l="1"/>
  <c r="E9" i="1"/>
  <c r="E15" i="1"/>
  <c r="E12" i="1"/>
  <c r="E10" i="1"/>
  <c r="E11" i="1"/>
  <c r="E8" i="1"/>
  <c r="E7" i="1"/>
  <c r="E13" i="1"/>
  <c r="E14" i="1"/>
  <c r="C82" i="1" s="1"/>
  <c r="H15" i="1"/>
  <c r="I12" i="15" s="1"/>
  <c r="H8" i="1"/>
  <c r="I8" i="1" s="1"/>
  <c r="H12" i="1"/>
  <c r="I9" i="15" s="1"/>
  <c r="H9" i="1"/>
  <c r="I6" i="15" s="1"/>
  <c r="I18" i="15" s="1"/>
  <c r="H13" i="1"/>
  <c r="I13" i="1" s="1"/>
  <c r="H10" i="1"/>
  <c r="I10" i="1" s="1"/>
  <c r="H7" i="1"/>
  <c r="I7" i="1" s="1"/>
  <c r="H6" i="1"/>
  <c r="H11" i="1"/>
  <c r="G61" i="1" s="1"/>
  <c r="H14" i="1"/>
  <c r="G82" i="1" s="1"/>
  <c r="H16" i="1" l="1"/>
  <c r="I13" i="15" s="1"/>
  <c r="F14" i="1"/>
  <c r="G47" i="1"/>
  <c r="I9" i="1"/>
  <c r="K9" i="1" s="1"/>
  <c r="F11" i="15"/>
  <c r="F23" i="15" s="1"/>
  <c r="I6" i="1"/>
  <c r="G75" i="1"/>
  <c r="I14" i="1"/>
  <c r="H82" i="1" s="1"/>
  <c r="G89" i="1"/>
  <c r="I7" i="15"/>
  <c r="I19" i="15" s="1"/>
  <c r="G54" i="1"/>
  <c r="I11" i="15"/>
  <c r="I23" i="15" s="1"/>
  <c r="I5" i="15"/>
  <c r="I17" i="15" s="1"/>
  <c r="I10" i="15"/>
  <c r="I22" i="15" s="1"/>
  <c r="I15" i="1"/>
  <c r="H89" i="1" s="1"/>
  <c r="G26" i="1"/>
  <c r="I11" i="1"/>
  <c r="H61" i="1" s="1"/>
  <c r="I3" i="15"/>
  <c r="I42" i="15" s="1"/>
  <c r="G40" i="1"/>
  <c r="G33" i="1"/>
  <c r="I8" i="15"/>
  <c r="I20" i="15" s="1"/>
  <c r="G68" i="1"/>
  <c r="I4" i="15"/>
  <c r="I16" i="15" s="1"/>
  <c r="I12" i="1"/>
  <c r="H68" i="1" s="1"/>
  <c r="F38" i="15"/>
  <c r="I37" i="15"/>
  <c r="I35" i="15"/>
  <c r="I38" i="15"/>
  <c r="I36" i="15"/>
  <c r="I21" i="15"/>
  <c r="I39" i="15"/>
  <c r="I24" i="15"/>
  <c r="I15" i="15"/>
  <c r="I31" i="15"/>
  <c r="F7" i="1"/>
  <c r="C33" i="1"/>
  <c r="F4" i="15"/>
  <c r="F6" i="15"/>
  <c r="F18" i="15" s="1"/>
  <c r="F9" i="1"/>
  <c r="C47" i="1"/>
  <c r="J10" i="15"/>
  <c r="H75" i="1"/>
  <c r="J13" i="1"/>
  <c r="K13" i="1"/>
  <c r="J4" i="15"/>
  <c r="J7" i="1"/>
  <c r="K7" i="1"/>
  <c r="H33" i="1"/>
  <c r="F7" i="15"/>
  <c r="F19" i="15" s="1"/>
  <c r="F10" i="1"/>
  <c r="C54" i="1"/>
  <c r="F9" i="15"/>
  <c r="F12" i="1"/>
  <c r="C68" i="1"/>
  <c r="F10" i="15"/>
  <c r="C75" i="1"/>
  <c r="F13" i="1"/>
  <c r="F3" i="15"/>
  <c r="E16" i="1"/>
  <c r="F13" i="15" s="1"/>
  <c r="C26" i="1"/>
  <c r="F6" i="1"/>
  <c r="J5" i="15"/>
  <c r="J17" i="15" s="1"/>
  <c r="K8" i="1"/>
  <c r="J8" i="1"/>
  <c r="H40" i="1"/>
  <c r="F15" i="1"/>
  <c r="F12" i="15"/>
  <c r="C89" i="1"/>
  <c r="F5" i="15"/>
  <c r="F17" i="15" s="1"/>
  <c r="F8" i="1"/>
  <c r="C40" i="1"/>
  <c r="G11" i="15"/>
  <c r="D82" i="1"/>
  <c r="G14" i="1"/>
  <c r="J7" i="15"/>
  <c r="J19" i="15" s="1"/>
  <c r="K10" i="1"/>
  <c r="H54" i="1"/>
  <c r="J10" i="1"/>
  <c r="F8" i="15"/>
  <c r="F11" i="1"/>
  <c r="C61" i="1"/>
  <c r="I16" i="1" l="1"/>
  <c r="J13" i="15" s="1"/>
  <c r="J6" i="1"/>
  <c r="K3" i="15" s="1"/>
  <c r="K42" i="15" s="1"/>
  <c r="H47" i="1"/>
  <c r="J9" i="1"/>
  <c r="K6" i="15" s="1"/>
  <c r="K18" i="15" s="1"/>
  <c r="J6" i="15"/>
  <c r="J18" i="15" s="1"/>
  <c r="H26" i="1"/>
  <c r="J3" i="15"/>
  <c r="J42" i="15" s="1"/>
  <c r="K6" i="1"/>
  <c r="L3" i="15" s="1"/>
  <c r="K14" i="1"/>
  <c r="L11" i="15" s="1"/>
  <c r="J11" i="1"/>
  <c r="K8" i="15" s="1"/>
  <c r="K20" i="15" s="1"/>
  <c r="J11" i="15"/>
  <c r="J23" i="15" s="1"/>
  <c r="J9" i="15"/>
  <c r="J21" i="15" s="1"/>
  <c r="J8" i="15"/>
  <c r="J20" i="15" s="1"/>
  <c r="J14" i="1"/>
  <c r="J82" i="1" s="1"/>
  <c r="K11" i="1"/>
  <c r="K61" i="1" s="1"/>
  <c r="J12" i="15"/>
  <c r="J24" i="15" s="1"/>
  <c r="J15" i="1"/>
  <c r="K12" i="15" s="1"/>
  <c r="J12" i="1"/>
  <c r="K9" i="15" s="1"/>
  <c r="K15" i="1"/>
  <c r="K89" i="1" s="1"/>
  <c r="K12" i="1"/>
  <c r="L9" i="15" s="1"/>
  <c r="J39" i="15"/>
  <c r="J36" i="15"/>
  <c r="G38" i="15"/>
  <c r="G23" i="15"/>
  <c r="J35" i="15"/>
  <c r="J38" i="15"/>
  <c r="F35" i="15"/>
  <c r="F20" i="15"/>
  <c r="F39" i="15"/>
  <c r="F24" i="15"/>
  <c r="F37" i="15"/>
  <c r="F22" i="15"/>
  <c r="J37" i="15"/>
  <c r="J22" i="15"/>
  <c r="F36" i="15"/>
  <c r="F21" i="15"/>
  <c r="J15" i="15"/>
  <c r="F15" i="15"/>
  <c r="F42" i="15"/>
  <c r="F16" i="15"/>
  <c r="F31" i="15"/>
  <c r="J16" i="15"/>
  <c r="J31" i="15"/>
  <c r="J33" i="1"/>
  <c r="K4" i="15"/>
  <c r="J26" i="1"/>
  <c r="K5" i="15"/>
  <c r="K17" i="15" s="1"/>
  <c r="J40" i="1"/>
  <c r="L10" i="15"/>
  <c r="K75" i="1"/>
  <c r="D40" i="1"/>
  <c r="G8" i="1"/>
  <c r="G5" i="15"/>
  <c r="G17" i="15" s="1"/>
  <c r="L5" i="15"/>
  <c r="L17" i="15" s="1"/>
  <c r="K40" i="1"/>
  <c r="K10" i="15"/>
  <c r="J75" i="1"/>
  <c r="G6" i="15"/>
  <c r="G18" i="15" s="1"/>
  <c r="D47" i="1"/>
  <c r="G9" i="1"/>
  <c r="G8" i="15"/>
  <c r="D61" i="1"/>
  <c r="G11" i="1"/>
  <c r="G12" i="15"/>
  <c r="D89" i="1"/>
  <c r="G15" i="1"/>
  <c r="G7" i="15"/>
  <c r="G19" i="15" s="1"/>
  <c r="D54" i="1"/>
  <c r="G10" i="1"/>
  <c r="G3" i="15"/>
  <c r="F16" i="1"/>
  <c r="G13" i="15" s="1"/>
  <c r="G6" i="1"/>
  <c r="D26" i="1"/>
  <c r="D68" i="1"/>
  <c r="G12" i="1"/>
  <c r="G9" i="15"/>
  <c r="G10" i="15"/>
  <c r="G13" i="1"/>
  <c r="D75" i="1"/>
  <c r="K7" i="15"/>
  <c r="J54" i="1"/>
  <c r="L7" i="15"/>
  <c r="L19" i="15" s="1"/>
  <c r="K54" i="1"/>
  <c r="K47" i="1"/>
  <c r="L6" i="15"/>
  <c r="L18" i="15" s="1"/>
  <c r="F82" i="1"/>
  <c r="H11" i="15"/>
  <c r="K33" i="1"/>
  <c r="L4" i="15"/>
  <c r="D33" i="1"/>
  <c r="G7" i="1"/>
  <c r="G4" i="15"/>
  <c r="J16" i="1" l="1"/>
  <c r="K13" i="15" s="1"/>
  <c r="K26" i="1"/>
  <c r="J47" i="1"/>
  <c r="L8" i="15"/>
  <c r="K16" i="1"/>
  <c r="L13" i="15" s="1"/>
  <c r="K82" i="1"/>
  <c r="K11" i="15"/>
  <c r="J61" i="1"/>
  <c r="L12" i="15"/>
  <c r="L24" i="15" s="1"/>
  <c r="J68" i="1"/>
  <c r="J89" i="1"/>
  <c r="K68" i="1"/>
  <c r="L37" i="15"/>
  <c r="L22" i="15"/>
  <c r="G36" i="15"/>
  <c r="G21" i="15"/>
  <c r="L38" i="15"/>
  <c r="L23" i="15"/>
  <c r="L35" i="15"/>
  <c r="L20" i="15"/>
  <c r="G35" i="15"/>
  <c r="G20" i="15"/>
  <c r="G37" i="15"/>
  <c r="G22" i="15"/>
  <c r="L36" i="15"/>
  <c r="L21" i="15"/>
  <c r="G39" i="15"/>
  <c r="G24" i="15"/>
  <c r="L39" i="15"/>
  <c r="K51" i="15"/>
  <c r="K24" i="15"/>
  <c r="H38" i="15"/>
  <c r="H23" i="15"/>
  <c r="K38" i="15"/>
  <c r="K23" i="15"/>
  <c r="K37" i="15"/>
  <c r="K22" i="15"/>
  <c r="K36" i="15"/>
  <c r="K21" i="15"/>
  <c r="K19" i="15"/>
  <c r="K46" i="15"/>
  <c r="L15" i="15"/>
  <c r="L42" i="15"/>
  <c r="G15" i="15"/>
  <c r="G42" i="15"/>
  <c r="G52" i="15" s="1"/>
  <c r="C28" i="13" s="1"/>
  <c r="K15" i="15"/>
  <c r="K30" i="15"/>
  <c r="G16" i="15"/>
  <c r="G31" i="15"/>
  <c r="L16" i="15"/>
  <c r="L31" i="15"/>
  <c r="K16" i="15"/>
  <c r="K31" i="15"/>
  <c r="H6" i="15"/>
  <c r="H18" i="15" s="1"/>
  <c r="F47" i="1"/>
  <c r="H5" i="15"/>
  <c r="H17" i="15" s="1"/>
  <c r="F40" i="1"/>
  <c r="H9" i="15"/>
  <c r="F68" i="1"/>
  <c r="H7" i="15"/>
  <c r="F54" i="1"/>
  <c r="F75" i="1"/>
  <c r="H10" i="15"/>
  <c r="H22" i="15" s="1"/>
  <c r="H8" i="15"/>
  <c r="F61" i="1"/>
  <c r="F33" i="1"/>
  <c r="H4" i="15"/>
  <c r="F26" i="1"/>
  <c r="G16" i="1"/>
  <c r="H13" i="15" s="1"/>
  <c r="H3" i="15"/>
  <c r="H42" i="15" s="1"/>
  <c r="H12" i="15"/>
  <c r="F89" i="1"/>
  <c r="G40" i="15" l="1"/>
  <c r="C26" i="13" s="1"/>
  <c r="H51" i="15"/>
  <c r="H24" i="15"/>
  <c r="H36" i="15"/>
  <c r="H21" i="15"/>
  <c r="H35" i="15"/>
  <c r="H20" i="15"/>
  <c r="H19" i="15"/>
  <c r="H46" i="15"/>
  <c r="G25" i="15"/>
  <c r="C24" i="13" s="1"/>
  <c r="H31" i="15"/>
  <c r="H16" i="15"/>
  <c r="H15" i="15"/>
  <c r="H30" i="15"/>
  <c r="H52" i="15" l="1"/>
  <c r="F28" i="13" s="1"/>
  <c r="H40" i="15"/>
  <c r="F26" i="13" s="1"/>
  <c r="H25" i="15"/>
  <c r="F24" i="13" s="1"/>
  <c r="F29" i="13" l="1"/>
</calcChain>
</file>

<file path=xl/sharedStrings.xml><?xml version="1.0" encoding="utf-8"?>
<sst xmlns="http://schemas.openxmlformats.org/spreadsheetml/2006/main" count="325" uniqueCount="137">
  <si>
    <t>Date</t>
  </si>
  <si>
    <t>Time IN</t>
  </si>
  <si>
    <t>Time OUT</t>
  </si>
  <si>
    <t>Total Hours Worked</t>
  </si>
  <si>
    <t>Name</t>
  </si>
  <si>
    <t>Hourly Rate</t>
  </si>
  <si>
    <t>Award Amount</t>
  </si>
  <si>
    <t>November</t>
  </si>
  <si>
    <t>December</t>
  </si>
  <si>
    <t>January</t>
  </si>
  <si>
    <t>March</t>
  </si>
  <si>
    <t>April</t>
  </si>
  <si>
    <t>May</t>
  </si>
  <si>
    <t>Student 2</t>
  </si>
  <si>
    <t>Student 3</t>
  </si>
  <si>
    <t>Student 4</t>
  </si>
  <si>
    <t>Student 5</t>
  </si>
  <si>
    <t>Student 6</t>
  </si>
  <si>
    <t>Student 7</t>
  </si>
  <si>
    <t>Student 8</t>
  </si>
  <si>
    <t>Student 9</t>
  </si>
  <si>
    <t>Student 10</t>
  </si>
  <si>
    <t>February</t>
  </si>
  <si>
    <t>Student</t>
  </si>
  <si>
    <t>Clock In/Out/Total</t>
  </si>
  <si>
    <t>Month of</t>
  </si>
  <si>
    <t>Amount of Award Remaining</t>
  </si>
  <si>
    <t>Cumulative Earnings</t>
  </si>
  <si>
    <t>First</t>
  </si>
  <si>
    <t>Last</t>
  </si>
  <si>
    <t>Student Signature</t>
  </si>
  <si>
    <t>Total Hours Worked In Pay Period</t>
  </si>
  <si>
    <t>First Day of Pay Period</t>
  </si>
  <si>
    <t>Last Day of Pay Period</t>
  </si>
  <si>
    <t>Supervisor Printed Name</t>
  </si>
  <si>
    <t>Supervisor Signature</t>
  </si>
  <si>
    <t>Match Request</t>
  </si>
  <si>
    <t>Current Pay Period</t>
  </si>
  <si>
    <t>Bill To</t>
  </si>
  <si>
    <t>State of North Carolina</t>
  </si>
  <si>
    <t>University of North Carolina</t>
  </si>
  <si>
    <t>Office of Scholarships and Student Aid</t>
  </si>
  <si>
    <t>Chapel Hill, NC 27599-2300</t>
  </si>
  <si>
    <t>Attention: Thomas Harper</t>
  </si>
  <si>
    <t>Service Period:</t>
  </si>
  <si>
    <t>-</t>
  </si>
  <si>
    <t>Remit To</t>
  </si>
  <si>
    <t>Employer Name</t>
  </si>
  <si>
    <t>Employer Address 1</t>
  </si>
  <si>
    <t>Employer Address 2</t>
  </si>
  <si>
    <t>City, State, Zip</t>
  </si>
  <si>
    <t>Invoice Number:</t>
  </si>
  <si>
    <t>Invoice Date:</t>
  </si>
  <si>
    <t>Description</t>
  </si>
  <si>
    <t>Federal Work-Study Wage Reimbursement</t>
  </si>
  <si>
    <t>Total Wages Paid</t>
  </si>
  <si>
    <t>Reimbursable Amount</t>
  </si>
  <si>
    <t>TOTAL</t>
  </si>
  <si>
    <t>Total</t>
  </si>
  <si>
    <t>Employer Logo here</t>
  </si>
  <si>
    <t>Phone:</t>
  </si>
  <si>
    <t>Email:</t>
  </si>
  <si>
    <t xml:space="preserve">Contact: </t>
  </si>
  <si>
    <t>INVOICE</t>
  </si>
  <si>
    <t>My signature below attests that I have received wages in the amounts outlined above for the time frame referenced.</t>
  </si>
  <si>
    <t>My signature below attests that the information regarding earnings and wages presented on this sheet and the accompanying invoice are complete and true.</t>
  </si>
  <si>
    <t>My signature on this sheet confirms that my organization has supplied the student(s) above with the amount of earnings represented above.</t>
  </si>
  <si>
    <t>Total Hours Worked 
in Academic Year</t>
  </si>
  <si>
    <t>Match Amount</t>
  </si>
  <si>
    <t>Total Worked</t>
  </si>
  <si>
    <t>Hours Worked</t>
  </si>
  <si>
    <t>Hours Remaining</t>
  </si>
  <si>
    <t>Amount Earned</t>
  </si>
  <si>
    <t>Amount Remaining</t>
  </si>
  <si>
    <t>Gross Wages Earned/Gross Amount Paid</t>
  </si>
  <si>
    <t>172 E Franklin Street</t>
  </si>
  <si>
    <t>216 Vance Hall CB 2300</t>
  </si>
  <si>
    <t>My signature below attests that I have complied with all rules and regulations of the Federal Work-Study and Carolina Works Work-Study Programs.</t>
  </si>
  <si>
    <t>Work Log</t>
  </si>
  <si>
    <t>Payroll Export</t>
  </si>
  <si>
    <t>Invoice</t>
  </si>
  <si>
    <t>Complete at Start of Year</t>
  </si>
  <si>
    <t>Complete each billing cycle</t>
  </si>
  <si>
    <t>Program</t>
  </si>
  <si>
    <t>Match Rate</t>
  </si>
  <si>
    <t>Federal Work-Study</t>
  </si>
  <si>
    <t>Carolina Works</t>
  </si>
  <si>
    <t>Employer Rate</t>
  </si>
  <si>
    <t>Time Frame</t>
  </si>
  <si>
    <t>Cumulative through Last Day of Selected Pay Period</t>
  </si>
  <si>
    <t>Associated Invoice</t>
  </si>
  <si>
    <t>Carolina Works Wage Reimbursement</t>
  </si>
  <si>
    <t>Setting up the workbook</t>
  </si>
  <si>
    <t>Logging Hours</t>
  </si>
  <si>
    <t>Creating a Match Request Invoice</t>
  </si>
  <si>
    <t>WorkStudy</t>
  </si>
  <si>
    <t>PID</t>
  </si>
  <si>
    <t>No action required for set up</t>
  </si>
  <si>
    <t>This tab is specifically set up to calculate the amount of hours worked by the student each day they are employed.  You are not required to use this tab as your sole means of tracking employee hours, but accurately inputting the employee's time in this tab is critical for payroll accounting.</t>
  </si>
  <si>
    <t>*NOTE: If the start/stop times of the students shift add up to more than 23:59 or are improperly formatted, the system will warn you of a problem via a pop up window*</t>
  </si>
  <si>
    <t>1. In Cell C2, use the drop down arrow to select the time period for which you will be reporting earnings and requesting reimbursement.
2. If none of the options in C2 match the desired time frame, delete the value in C2.  Then type the first date of the time frame in cell F2 and the last date of the time frame in cell I2.</t>
  </si>
  <si>
    <t>*NOTE: If you choose to utilize step 2, you will no longer have the ability to utilize the drop-down menu to automatically select the correct dates for your pay period.</t>
  </si>
  <si>
    <t xml:space="preserve">*NOTE: The workbook is set up to print one page for you to sign containing the information for all students at your site as well as individual pages for each student to sign.  By default, this will result in 11 pages being printed.  If you have less than 10 students employed at your site, you do not need to print the blank pages.* </t>
  </si>
  <si>
    <t>Sending Data</t>
  </si>
  <si>
    <t>1. Gather the signed sheets and invoice from the previous steps in this process.
2a. To submit the information via email, scan the forms into a file and email them to work-study@unc.edu.
2b. To deliver the information in person, please bring the completed forms to 216 Vance Hall located just off Franklin Street on the UNC campus.
2c. To deliver the information via post, please use the USPS to mail the information to the address listed on the "Invoice Tab" in cells B12 through B19.</t>
  </si>
  <si>
    <t>Instructions</t>
  </si>
  <si>
    <t>Semesterly Reconciliation</t>
  </si>
  <si>
    <t>At the end of each semester, please save a copy of this workbook and email it to work-study@unc.edu.  This is necessary to facilitate  internal reconciliation and  to protect your site against audit findings.</t>
  </si>
  <si>
    <t>Checking Balances</t>
  </si>
  <si>
    <t>Student Info</t>
  </si>
  <si>
    <t>Complete each semester</t>
  </si>
  <si>
    <t>Hours for Year</t>
  </si>
  <si>
    <t>Amount for Year</t>
  </si>
  <si>
    <t>Color Code Meanings</t>
  </si>
  <si>
    <t>NOTE:</t>
  </si>
  <si>
    <t>Password:WorkStudy1</t>
  </si>
  <si>
    <t>The following steps should be completed before students begin working:
1. Insert a copy of your company's logo into cell B2 to replace the text "Employer Logo Here"
2. Replace the text in cell B3 with your company's name
3. Replace the text in cells B4, B5, &amp; B6 with your company's mailing address where appropriate
4. Replace the text in cell B6 with your company's city, state, and zip code
5. Replace the text in cell E16 with your company's phone number
6. Replace the text in cell E17 with the email address of the primary contact for the work-study program at your company
7. Replace the text in cell E18 with the name of the primary contact for the work-study program at your company</t>
  </si>
  <si>
    <t>This process should be completed no less often than each semester and no more often than each month.  Once delivered to the WS Team, the invoicing process should result in the generation of repayment to you in approximately 30 days.  If you require a faster return, please email the Work-Study Team at work-study@unc.edu to see about making arrangements.</t>
  </si>
  <si>
    <t>On a regular basis, please visit the "Student Info" tab. Columns K through O contain information about each student's available and remaining work-study resources as measured in both dollars and hours.  This information has been coded so that the values will grow increasingly red as the student's balance drops as a visual indicator.  Students with values that are solidly red are out of resources or have exceeded their resource allotment.  Any wage amount disbursed to students beyond their allotted work-study award is the responsibility of the employer and is not eligible for a wage match.</t>
  </si>
  <si>
    <t>To log employee hours:
1. Locate the name of the student you will be updating information for in row A.
2. Scroll to the right until you find the date for which you will be entering data.
3. Find the row labeled "Time IN" and input the time the student started the shift.
4. In the row below (labeled "Time OUT"), input the time the student ended the shift.
5. If the student worked two shifts in the same day, repeat the process in the next two rows below that used in step 4.
6. If you need to repeat the process for another student, return to step 1.</t>
  </si>
  <si>
    <t>5. Find the printed page containing the summary of information for all students at your site, read the attestations, verify the data, print your name, sign your name, and print the date.  
6. For each student employee, provide them with the sheet containing their information, ask them to review and verify the information, have them sign and date their page.
7. Collect the signed pages for transmission to the WS Team.</t>
  </si>
  <si>
    <t>*NOTE: Each page must be signed in ink.  Pages left unsigned, with typed signatures, signed in pencil, or signed with an electronic signature can not be accepted.</t>
  </si>
  <si>
    <t>1. Verify that the information on this page matches the values from the "Payroll Export" tab.
2. Print the Invoice.</t>
  </si>
  <si>
    <r>
      <rPr>
        <b/>
        <sz val="11"/>
        <color rgb="FFFF0000"/>
        <rFont val="Abadi"/>
        <family val="2"/>
      </rPr>
      <t xml:space="preserve">Need Help? </t>
    </r>
    <r>
      <rPr>
        <sz val="11"/>
        <color theme="1"/>
        <rFont val="Abadi"/>
        <family val="2"/>
      </rPr>
      <t xml:space="preserve"> Please reach out to the Work-Study Team via email at </t>
    </r>
    <r>
      <rPr>
        <u/>
        <sz val="11"/>
        <color theme="4" tint="-0.249977111117893"/>
        <rFont val="Abadi"/>
        <family val="2"/>
      </rPr>
      <t>work-study@unc.edu</t>
    </r>
    <r>
      <rPr>
        <sz val="11"/>
        <color theme="1"/>
        <rFont val="Abadi"/>
        <family val="2"/>
      </rPr>
      <t>.  Include a copy of your workbook, if you are able to do so.</t>
    </r>
  </si>
  <si>
    <r>
      <t xml:space="preserve">3. Confirm that the data displayed in rows B through K is accurate and that you have verified the hours reported for the time period in question on the "Work Log" tab.
      </t>
    </r>
    <r>
      <rPr>
        <b/>
        <u/>
        <sz val="11"/>
        <color rgb="FFFF0000"/>
        <rFont val="Abadi"/>
        <family val="2"/>
      </rPr>
      <t>Please also validate this information against your internal payroll system confirm the listed amounts are the actual amounts paid during the invoicing period.</t>
    </r>
    <r>
      <rPr>
        <sz val="11"/>
        <color theme="1"/>
        <rFont val="Abadi"/>
        <family val="2"/>
      </rPr>
      <t xml:space="preserve">
4. Print information for signatures.</t>
    </r>
  </si>
  <si>
    <t>Complete on Regular Basis</t>
  </si>
  <si>
    <t>Instructions for the initial set up of this workbook, a daily protocol for tracking students' work hours, a how-to guide regarding using the built-in features of this workbook to prevent overearnings, and directions regarding how to generate the required documents to request reimbursement of the subsidized portion of your  students' wages.</t>
  </si>
  <si>
    <t>The following steps should be completed at the time of hire for each student hired to your site.  Each student will take up one row. Use row 3 for the first student hired, row 4 for the second student hired, row 5 for the third student hired, etc. 
1. Type student's name into column B "Name"
2. Type the student's PID into column C "PID"
3. Type the student's award amount into column D "Award Amount" (if a revision occurs during the semester do not forget to update it here!)
4. Type the student's hourly pay rate into column E "Hourly Rate" (if this changes during the semester reach out to work-study team for work-book instructions)
5. Use the drop-down to select the student's employment program in column G "Program"</t>
  </si>
  <si>
    <t xml:space="preserve">Literacy OMIT </t>
  </si>
  <si>
    <t>Student 1</t>
  </si>
  <si>
    <t>Literacy OMIT Full Reimbursement</t>
  </si>
  <si>
    <t>Program *SELECT*</t>
  </si>
  <si>
    <t>June</t>
  </si>
  <si>
    <t>July</t>
  </si>
  <si>
    <t>May (Summer)</t>
  </si>
  <si>
    <t>June (Summer)</t>
  </si>
  <si>
    <t>July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</si>
</sst>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h:mm;@"/>
    <numFmt numFmtId="165" formatCode="[$-409]h:mm\ AM/PM;@"/>
    <numFmt numFmtId="166" formatCode="m/d/yy;@"/>
  </numFmts>
  <fonts count="24" x14ac:knownFonts="1">
    <font>
      <sz val="11"/>
      <color theme="1"/>
      <name val="Calibri"/>
      <family val="2"/>
      <scheme val="minor"/>
    </font>
    <font>
      <sz val="11"/>
      <color theme="1"/>
      <name val="Calibri"/>
      <family val="2"/>
      <scheme val="minor"/>
    </font>
    <font>
      <b/>
      <sz val="26"/>
      <color theme="1"/>
      <name val="Calibri"/>
      <family val="2"/>
      <scheme val="minor"/>
    </font>
    <font>
      <sz val="11"/>
      <color rgb="FFFF0000"/>
      <name val="Calibri"/>
      <family val="2"/>
      <scheme val="minor"/>
    </font>
    <font>
      <b/>
      <sz val="11"/>
      <color rgb="FFFF0000"/>
      <name val="Calibri"/>
      <family val="2"/>
      <scheme val="minor"/>
    </font>
    <font>
      <sz val="11"/>
      <color theme="1"/>
      <name val="Abadi"/>
      <family val="2"/>
    </font>
    <font>
      <b/>
      <sz val="11"/>
      <color theme="1"/>
      <name val="Abadi"/>
      <family val="2"/>
    </font>
    <font>
      <b/>
      <sz val="48"/>
      <color theme="1"/>
      <name val="Abadi"/>
      <family val="2"/>
    </font>
    <font>
      <b/>
      <sz val="11"/>
      <color rgb="FFFF0000"/>
      <name val="Abadi"/>
      <family val="2"/>
    </font>
    <font>
      <u/>
      <sz val="11"/>
      <color theme="4" tint="-0.249977111117893"/>
      <name val="Abadi"/>
      <family val="2"/>
    </font>
    <font>
      <b/>
      <u/>
      <sz val="11"/>
      <color rgb="FFFF0000"/>
      <name val="Abadi"/>
      <family val="2"/>
    </font>
    <font>
      <b/>
      <sz val="16"/>
      <color theme="1"/>
      <name val="Abadi"/>
      <family val="2"/>
    </font>
    <font>
      <sz val="10"/>
      <color rgb="FF222222"/>
      <name val="Abadi"/>
      <family val="2"/>
    </font>
    <font>
      <b/>
      <sz val="36"/>
      <color theme="1"/>
      <name val="Abadi"/>
      <family val="2"/>
    </font>
    <font>
      <sz val="12"/>
      <color theme="1"/>
      <name val="Abadi"/>
      <family val="2"/>
    </font>
    <font>
      <b/>
      <sz val="12"/>
      <color theme="1"/>
      <name val="Abadi"/>
      <family val="2"/>
    </font>
    <font>
      <sz val="14"/>
      <color theme="1"/>
      <name val="Abadi"/>
      <family val="2"/>
    </font>
    <font>
      <sz val="16"/>
      <color theme="1"/>
      <name val="Abadi"/>
      <family val="2"/>
    </font>
    <font>
      <b/>
      <sz val="14"/>
      <color theme="1"/>
      <name val="Abadi"/>
      <family val="2"/>
    </font>
    <font>
      <sz val="12"/>
      <color rgb="FF00B050"/>
      <name val="Abadi"/>
      <family val="2"/>
    </font>
    <font>
      <sz val="14"/>
      <color rgb="FF00B050"/>
      <name val="Abadi"/>
      <family val="2"/>
    </font>
    <font>
      <sz val="14"/>
      <color theme="2" tint="-0.499984740745262"/>
      <name val="Abadi"/>
      <family val="2"/>
    </font>
    <font>
      <sz val="12"/>
      <color theme="2" tint="-0.499984740745262"/>
      <name val="Abadi"/>
      <family val="2"/>
    </font>
    <font>
      <sz val="8"/>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bgColor indexed="64"/>
      </patternFill>
    </fill>
    <fill>
      <patternFill patternType="solid">
        <fgColor rgb="FFFFC000"/>
        <bgColor indexed="64"/>
      </patternFill>
    </fill>
    <fill>
      <patternFill patternType="solid">
        <fgColor theme="7" tint="0.79998168889431442"/>
        <bgColor indexed="64"/>
      </patternFill>
    </fill>
    <fill>
      <patternFill patternType="gray0625">
        <fgColor rgb="FFFFFF00"/>
        <bgColor theme="4" tint="0.79998168889431442"/>
      </patternFill>
    </fill>
    <fill>
      <patternFill patternType="gray0625">
        <fgColor rgb="FFFFFF00"/>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gray0625">
        <fgColor rgb="FFFFFF00"/>
        <bgColor theme="0" tint="-0.14999847407452621"/>
      </patternFill>
    </fill>
    <fill>
      <patternFill patternType="gray0625">
        <fgColor rgb="FFFFFF00"/>
        <bgColor theme="0"/>
      </patternFill>
    </fill>
    <fill>
      <patternFill patternType="gray0625">
        <fgColor rgb="FFFFFF00"/>
        <bgColor theme="7" tint="0.79998168889431442"/>
      </patternFill>
    </fill>
    <fill>
      <patternFill patternType="solid">
        <fgColor theme="9" tint="0.79998168889431442"/>
        <bgColor indexed="64"/>
      </patternFill>
    </fill>
    <fill>
      <patternFill patternType="gray0625">
        <fgColor rgb="FFFFFF00"/>
        <bgColor theme="9" tint="0.79998168889431442"/>
      </patternFill>
    </fill>
    <fill>
      <patternFill patternType="solid">
        <fgColor theme="5" tint="0.79998168889431442"/>
        <bgColor indexed="64"/>
      </patternFill>
    </fill>
    <fill>
      <patternFill patternType="gray0625">
        <fgColor rgb="FFFFFF00"/>
        <bgColor theme="5" tint="0.79998168889431442"/>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37">
    <xf numFmtId="0" fontId="0" fillId="0" borderId="0" xfId="0"/>
    <xf numFmtId="0" fontId="0" fillId="0" borderId="1" xfId="0" applyBorder="1"/>
    <xf numFmtId="44" fontId="0" fillId="0" borderId="1" xfId="0" applyNumberFormat="1" applyBorder="1"/>
    <xf numFmtId="2" fontId="0" fillId="0" borderId="18" xfId="0" applyNumberFormat="1" applyBorder="1"/>
    <xf numFmtId="44" fontId="0" fillId="0" borderId="17" xfId="0" applyNumberFormat="1" applyBorder="1"/>
    <xf numFmtId="0" fontId="0" fillId="0" borderId="3" xfId="0" applyBorder="1"/>
    <xf numFmtId="2" fontId="0" fillId="0" borderId="3" xfId="0" applyNumberFormat="1" applyBorder="1"/>
    <xf numFmtId="44" fontId="0" fillId="0" borderId="3" xfId="1" applyFont="1" applyBorder="1"/>
    <xf numFmtId="44" fontId="0" fillId="0" borderId="34" xfId="0" applyNumberFormat="1" applyBorder="1"/>
    <xf numFmtId="2" fontId="0" fillId="0" borderId="35" xfId="0" applyNumberFormat="1" applyBorder="1"/>
    <xf numFmtId="44" fontId="0" fillId="0" borderId="2" xfId="0" applyNumberFormat="1" applyBorder="1"/>
    <xf numFmtId="2" fontId="0" fillId="0" borderId="0" xfId="0" applyNumberFormat="1"/>
    <xf numFmtId="0" fontId="0" fillId="6" borderId="1" xfId="0" applyFill="1" applyBorder="1"/>
    <xf numFmtId="0" fontId="0" fillId="6" borderId="8" xfId="0" applyFill="1" applyBorder="1" applyAlignment="1">
      <alignment wrapText="1"/>
    </xf>
    <xf numFmtId="0" fontId="0" fillId="6" borderId="37" xfId="0" applyFill="1" applyBorder="1"/>
    <xf numFmtId="44" fontId="0" fillId="0" borderId="15" xfId="0" applyNumberFormat="1" applyBorder="1"/>
    <xf numFmtId="0" fontId="0" fillId="0" borderId="15" xfId="0" applyBorder="1"/>
    <xf numFmtId="44" fontId="0" fillId="0" borderId="15" xfId="0" applyNumberFormat="1" applyBorder="1" applyAlignment="1">
      <alignment vertical="center"/>
    </xf>
    <xf numFmtId="44" fontId="0" fillId="0" borderId="33" xfId="0" applyNumberFormat="1" applyBorder="1" applyAlignment="1">
      <alignment vertical="center"/>
    </xf>
    <xf numFmtId="44" fontId="0" fillId="0" borderId="40" xfId="1" applyFont="1" applyBorder="1" applyAlignment="1">
      <alignment vertical="center"/>
    </xf>
    <xf numFmtId="44" fontId="0" fillId="0" borderId="33" xfId="0" applyNumberFormat="1" applyBorder="1"/>
    <xf numFmtId="44" fontId="0" fillId="0" borderId="40" xfId="1" applyFont="1" applyBorder="1" applyAlignment="1"/>
    <xf numFmtId="0" fontId="0" fillId="0" borderId="33" xfId="0" applyBorder="1"/>
    <xf numFmtId="2" fontId="0" fillId="0" borderId="16" xfId="0" applyNumberFormat="1" applyBorder="1"/>
    <xf numFmtId="2" fontId="0" fillId="0" borderId="39" xfId="0" applyNumberFormat="1" applyBorder="1"/>
    <xf numFmtId="2" fontId="0" fillId="0" borderId="28" xfId="0" applyNumberFormat="1" applyBorder="1"/>
    <xf numFmtId="9" fontId="0" fillId="0" borderId="1" xfId="2" applyFont="1" applyBorder="1"/>
    <xf numFmtId="9" fontId="0" fillId="0" borderId="2" xfId="2" applyFont="1" applyBorder="1"/>
    <xf numFmtId="0" fontId="0" fillId="0" borderId="28" xfId="0" applyBorder="1" applyAlignment="1">
      <alignment wrapText="1"/>
    </xf>
    <xf numFmtId="0" fontId="0" fillId="0" borderId="27" xfId="0" applyBorder="1" applyAlignment="1">
      <alignment wrapText="1"/>
    </xf>
    <xf numFmtId="0" fontId="0" fillId="0" borderId="44" xfId="0" applyBorder="1" applyAlignment="1">
      <alignment wrapText="1"/>
    </xf>
    <xf numFmtId="0" fontId="0" fillId="0" borderId="3" xfId="0" applyBorder="1" applyAlignment="1">
      <alignment wrapText="1"/>
    </xf>
    <xf numFmtId="44" fontId="0" fillId="11" borderId="0" xfId="0" applyNumberFormat="1" applyFill="1"/>
    <xf numFmtId="14" fontId="0" fillId="0" borderId="1" xfId="0" applyNumberFormat="1" applyBorder="1"/>
    <xf numFmtId="0" fontId="0" fillId="0" borderId="1" xfId="0" quotePrefix="1" applyBorder="1"/>
    <xf numFmtId="9" fontId="0" fillId="0" borderId="1" xfId="0" applyNumberFormat="1" applyBorder="1"/>
    <xf numFmtId="0" fontId="3" fillId="6" borderId="0" xfId="0" applyFont="1" applyFill="1"/>
    <xf numFmtId="0" fontId="4" fillId="6" borderId="0" xfId="0" applyFont="1" applyFill="1"/>
    <xf numFmtId="0" fontId="0" fillId="6" borderId="0" xfId="0" applyFill="1"/>
    <xf numFmtId="0" fontId="5" fillId="0" borderId="0" xfId="0" applyFont="1"/>
    <xf numFmtId="0" fontId="5" fillId="0" borderId="1" xfId="0" applyFont="1" applyBorder="1"/>
    <xf numFmtId="2" fontId="5" fillId="0" borderId="1" xfId="0" applyNumberFormat="1" applyFont="1" applyBorder="1"/>
    <xf numFmtId="0" fontId="5" fillId="0" borderId="36" xfId="0" applyFont="1" applyBorder="1" applyAlignment="1">
      <alignment wrapText="1"/>
    </xf>
    <xf numFmtId="0" fontId="5" fillId="0" borderId="38" xfId="0" applyFont="1" applyBorder="1" applyAlignment="1">
      <alignment wrapText="1"/>
    </xf>
    <xf numFmtId="0" fontId="5" fillId="0" borderId="0" xfId="0" applyFont="1" applyAlignment="1">
      <alignment wrapText="1"/>
    </xf>
    <xf numFmtId="0" fontId="5" fillId="0" borderId="48" xfId="0" applyFont="1" applyBorder="1" applyAlignment="1">
      <alignment horizontal="left" vertical="top" wrapText="1"/>
    </xf>
    <xf numFmtId="0" fontId="5" fillId="0" borderId="22" xfId="0" applyFont="1" applyBorder="1" applyAlignment="1">
      <alignment wrapText="1"/>
    </xf>
    <xf numFmtId="0" fontId="5" fillId="0" borderId="42" xfId="0" applyFont="1" applyBorder="1" applyAlignment="1">
      <alignment wrapText="1"/>
    </xf>
    <xf numFmtId="0" fontId="5" fillId="0" borderId="24" xfId="0" applyFont="1" applyBorder="1" applyAlignment="1">
      <alignment wrapText="1"/>
    </xf>
    <xf numFmtId="0" fontId="5" fillId="0" borderId="50" xfId="0" applyFont="1" applyBorder="1" applyAlignment="1">
      <alignment wrapText="1"/>
    </xf>
    <xf numFmtId="0" fontId="5" fillId="0" borderId="51" xfId="0" applyFont="1" applyBorder="1" applyAlignment="1">
      <alignment wrapText="1"/>
    </xf>
    <xf numFmtId="0" fontId="5" fillId="0" borderId="14" xfId="0" applyFont="1" applyBorder="1" applyAlignment="1">
      <alignment wrapText="1"/>
    </xf>
    <xf numFmtId="0" fontId="5" fillId="0" borderId="52" xfId="0" applyFont="1" applyBorder="1" applyAlignment="1">
      <alignment wrapText="1"/>
    </xf>
    <xf numFmtId="0" fontId="5" fillId="0" borderId="53" xfId="0" applyFont="1" applyBorder="1" applyAlignment="1">
      <alignment wrapText="1"/>
    </xf>
    <xf numFmtId="0" fontId="5" fillId="0" borderId="6" xfId="0" applyFont="1" applyBorder="1" applyAlignment="1">
      <alignment wrapText="1"/>
    </xf>
    <xf numFmtId="0" fontId="6" fillId="0" borderId="7" xfId="0" applyFont="1" applyBorder="1" applyAlignment="1">
      <alignment wrapText="1"/>
    </xf>
    <xf numFmtId="0" fontId="6" fillId="0" borderId="43" xfId="0" applyFont="1" applyBorder="1" applyAlignment="1">
      <alignment wrapText="1"/>
    </xf>
    <xf numFmtId="0" fontId="6" fillId="0" borderId="8" xfId="0" applyFont="1" applyBorder="1" applyAlignment="1">
      <alignment wrapText="1"/>
    </xf>
    <xf numFmtId="0" fontId="6" fillId="6" borderId="8" xfId="0" applyFont="1" applyFill="1" applyBorder="1" applyAlignment="1">
      <alignment wrapText="1"/>
    </xf>
    <xf numFmtId="0" fontId="5" fillId="0" borderId="8" xfId="0" applyFont="1" applyBorder="1" applyAlignment="1">
      <alignment wrapText="1"/>
    </xf>
    <xf numFmtId="0" fontId="6" fillId="0" borderId="36" xfId="0" applyFont="1" applyBorder="1" applyAlignment="1">
      <alignment wrapText="1"/>
    </xf>
    <xf numFmtId="0" fontId="5" fillId="7" borderId="9" xfId="0" applyFont="1" applyFill="1" applyBorder="1" applyProtection="1">
      <protection locked="0"/>
    </xf>
    <xf numFmtId="0" fontId="5" fillId="7" borderId="16" xfId="0" applyFont="1" applyFill="1" applyBorder="1" applyProtection="1">
      <protection locked="0"/>
    </xf>
    <xf numFmtId="44" fontId="5" fillId="7" borderId="1" xfId="1" applyFont="1" applyFill="1" applyBorder="1" applyProtection="1">
      <protection locked="0"/>
    </xf>
    <xf numFmtId="44" fontId="5" fillId="6" borderId="1" xfId="1" applyFont="1" applyFill="1" applyBorder="1"/>
    <xf numFmtId="44" fontId="5" fillId="0" borderId="1" xfId="1" applyFont="1" applyFill="1" applyBorder="1"/>
    <xf numFmtId="44" fontId="5" fillId="0" borderId="1" xfId="0" applyNumberFormat="1" applyFont="1" applyBorder="1"/>
    <xf numFmtId="44" fontId="5" fillId="0" borderId="10" xfId="0" applyNumberFormat="1" applyFont="1" applyBorder="1"/>
    <xf numFmtId="44" fontId="5" fillId="7" borderId="1" xfId="1" quotePrefix="1" applyFont="1" applyFill="1" applyBorder="1" applyProtection="1">
      <protection locked="0"/>
    </xf>
    <xf numFmtId="0" fontId="5" fillId="7" borderId="11" xfId="0" applyFont="1" applyFill="1" applyBorder="1" applyProtection="1">
      <protection locked="0"/>
    </xf>
    <xf numFmtId="0" fontId="5" fillId="7" borderId="45" xfId="0" applyFont="1" applyFill="1" applyBorder="1" applyProtection="1">
      <protection locked="0"/>
    </xf>
    <xf numFmtId="44" fontId="5" fillId="7" borderId="37" xfId="1" applyFont="1" applyFill="1" applyBorder="1" applyProtection="1">
      <protection locked="0"/>
    </xf>
    <xf numFmtId="44" fontId="5" fillId="6" borderId="37" xfId="1" applyFont="1" applyFill="1" applyBorder="1"/>
    <xf numFmtId="44" fontId="5" fillId="0" borderId="37" xfId="1" applyFont="1" applyFill="1" applyBorder="1"/>
    <xf numFmtId="2" fontId="5" fillId="0" borderId="37" xfId="0" applyNumberFormat="1" applyFont="1" applyBorder="1"/>
    <xf numFmtId="0" fontId="5" fillId="0" borderId="37" xfId="0" applyFont="1" applyBorder="1"/>
    <xf numFmtId="44" fontId="5" fillId="0" borderId="37" xfId="0" applyNumberFormat="1" applyFont="1" applyBorder="1"/>
    <xf numFmtId="0" fontId="5" fillId="3" borderId="0" xfId="0" applyFont="1" applyFill="1" applyProtection="1">
      <protection locked="0"/>
    </xf>
    <xf numFmtId="14" fontId="5" fillId="3" borderId="0" xfId="0" applyNumberFormat="1" applyFont="1" applyFill="1" applyProtection="1">
      <protection locked="0"/>
    </xf>
    <xf numFmtId="14" fontId="5" fillId="0" borderId="0" xfId="0" applyNumberFormat="1" applyFont="1"/>
    <xf numFmtId="0" fontId="5" fillId="0" borderId="15" xfId="0" applyFont="1" applyBorder="1"/>
    <xf numFmtId="0" fontId="5" fillId="0" borderId="28" xfId="0" applyFont="1" applyBorder="1" applyAlignment="1">
      <alignment wrapText="1"/>
    </xf>
    <xf numFmtId="0" fontId="5" fillId="0" borderId="27" xfId="0" applyFont="1" applyBorder="1" applyAlignment="1">
      <alignment wrapText="1"/>
    </xf>
    <xf numFmtId="0" fontId="5" fillId="0" borderId="44" xfId="0" applyFont="1" applyBorder="1" applyAlignment="1">
      <alignment wrapText="1"/>
    </xf>
    <xf numFmtId="0" fontId="5" fillId="0" borderId="3" xfId="0" applyFont="1" applyBorder="1" applyAlignment="1">
      <alignment wrapText="1"/>
    </xf>
    <xf numFmtId="9" fontId="5" fillId="0" borderId="1" xfId="2" applyFont="1" applyBorder="1"/>
    <xf numFmtId="2" fontId="5" fillId="0" borderId="16" xfId="0" applyNumberFormat="1" applyFont="1" applyBorder="1"/>
    <xf numFmtId="44" fontId="5" fillId="0" borderId="15" xfId="0" applyNumberFormat="1" applyFont="1" applyBorder="1" applyAlignment="1">
      <alignment vertical="center"/>
    </xf>
    <xf numFmtId="44" fontId="5" fillId="0" borderId="17" xfId="0" applyNumberFormat="1" applyFont="1" applyBorder="1"/>
    <xf numFmtId="2" fontId="5" fillId="0" borderId="18" xfId="0" applyNumberFormat="1" applyFont="1" applyBorder="1"/>
    <xf numFmtId="44" fontId="5" fillId="0" borderId="15" xfId="0" applyNumberFormat="1" applyFont="1" applyBorder="1"/>
    <xf numFmtId="44" fontId="5" fillId="0" borderId="0" xfId="0" applyNumberFormat="1" applyFont="1"/>
    <xf numFmtId="0" fontId="5" fillId="0" borderId="33" xfId="0" applyFont="1" applyBorder="1"/>
    <xf numFmtId="44" fontId="5" fillId="0" borderId="2" xfId="0" applyNumberFormat="1" applyFont="1" applyBorder="1"/>
    <xf numFmtId="9" fontId="5" fillId="0" borderId="2" xfId="2" applyFont="1" applyBorder="1"/>
    <xf numFmtId="44" fontId="5" fillId="0" borderId="33" xfId="0" applyNumberFormat="1" applyFont="1" applyBorder="1" applyAlignment="1">
      <alignment vertical="center"/>
    </xf>
    <xf numFmtId="44" fontId="5" fillId="0" borderId="34" xfId="0" applyNumberFormat="1" applyFont="1" applyBorder="1"/>
    <xf numFmtId="2" fontId="5" fillId="0" borderId="35" xfId="0" applyNumberFormat="1" applyFont="1" applyBorder="1"/>
    <xf numFmtId="44" fontId="5" fillId="0" borderId="33" xfId="0" applyNumberFormat="1" applyFont="1" applyBorder="1"/>
    <xf numFmtId="0" fontId="6" fillId="0" borderId="3" xfId="0" applyFont="1" applyBorder="1"/>
    <xf numFmtId="2" fontId="6" fillId="0" borderId="28" xfId="0" applyNumberFormat="1" applyFont="1" applyBorder="1"/>
    <xf numFmtId="44" fontId="6" fillId="0" borderId="40" xfId="1" applyFont="1" applyBorder="1" applyAlignment="1">
      <alignment vertical="center"/>
    </xf>
    <xf numFmtId="44" fontId="6" fillId="0" borderId="3" xfId="1" applyFont="1" applyBorder="1"/>
    <xf numFmtId="2" fontId="6" fillId="0" borderId="3" xfId="0" applyNumberFormat="1" applyFont="1" applyBorder="1"/>
    <xf numFmtId="44" fontId="6" fillId="0" borderId="40" xfId="1" applyFont="1" applyBorder="1" applyAlignment="1"/>
    <xf numFmtId="0" fontId="5" fillId="0" borderId="0" xfId="0" applyFont="1" applyAlignment="1">
      <alignment horizontal="right"/>
    </xf>
    <xf numFmtId="0" fontId="5" fillId="0" borderId="1" xfId="0" applyFont="1" applyBorder="1" applyAlignment="1">
      <alignment wrapText="1"/>
    </xf>
    <xf numFmtId="0" fontId="5" fillId="0" borderId="17" xfId="0" applyFont="1" applyBorder="1" applyAlignment="1">
      <alignment wrapText="1"/>
    </xf>
    <xf numFmtId="0" fontId="5" fillId="0" borderId="16" xfId="0" applyFont="1" applyBorder="1" applyAlignment="1">
      <alignment wrapText="1"/>
    </xf>
    <xf numFmtId="0" fontId="5" fillId="5" borderId="0" xfId="0" applyFont="1" applyFill="1"/>
    <xf numFmtId="0" fontId="5" fillId="7" borderId="0" xfId="0" applyFont="1" applyFill="1" applyAlignment="1" applyProtection="1">
      <alignment horizontal="center" vertical="center"/>
      <protection locked="0"/>
    </xf>
    <xf numFmtId="0" fontId="5" fillId="7" borderId="0" xfId="0" applyFont="1" applyFill="1" applyProtection="1">
      <protection locked="0"/>
    </xf>
    <xf numFmtId="0" fontId="5" fillId="4" borderId="1" xfId="0" applyFont="1" applyFill="1" applyBorder="1"/>
    <xf numFmtId="0" fontId="5" fillId="0" borderId="20" xfId="0" applyFont="1" applyBorder="1"/>
    <xf numFmtId="0" fontId="5" fillId="0" borderId="3" xfId="0" applyFont="1" applyBorder="1"/>
    <xf numFmtId="14" fontId="5" fillId="0" borderId="0" xfId="0" applyNumberFormat="1" applyFont="1" applyAlignment="1">
      <alignment horizontal="right"/>
    </xf>
    <xf numFmtId="0" fontId="5" fillId="0" borderId="0" xfId="0" quotePrefix="1" applyFont="1" applyAlignment="1">
      <alignment horizontal="center"/>
    </xf>
    <xf numFmtId="14" fontId="5" fillId="0" borderId="0" xfId="0" applyNumberFormat="1" applyFont="1" applyAlignment="1">
      <alignment horizontal="left"/>
    </xf>
    <xf numFmtId="14" fontId="12" fillId="0" borderId="0" xfId="0" applyNumberFormat="1" applyFont="1"/>
    <xf numFmtId="0" fontId="5" fillId="4" borderId="21" xfId="0" applyFont="1" applyFill="1" applyBorder="1"/>
    <xf numFmtId="0" fontId="5" fillId="4" borderId="29" xfId="0" applyFont="1" applyFill="1" applyBorder="1"/>
    <xf numFmtId="0" fontId="5" fillId="4" borderId="22" xfId="0" applyFont="1" applyFill="1" applyBorder="1"/>
    <xf numFmtId="0" fontId="5" fillId="0" borderId="41" xfId="0" applyFont="1" applyBorder="1"/>
    <xf numFmtId="44" fontId="5" fillId="0" borderId="42" xfId="0" applyNumberFormat="1" applyFont="1" applyBorder="1"/>
    <xf numFmtId="0" fontId="5" fillId="0" borderId="0" xfId="0" applyFont="1" applyAlignment="1">
      <alignment horizontal="center"/>
    </xf>
    <xf numFmtId="0" fontId="5" fillId="0" borderId="42" xfId="0" applyFont="1" applyBorder="1"/>
    <xf numFmtId="0" fontId="5" fillId="0" borderId="30" xfId="0" applyFont="1" applyBorder="1"/>
    <xf numFmtId="44" fontId="5" fillId="0" borderId="31" xfId="0" applyNumberFormat="1" applyFont="1" applyBorder="1"/>
    <xf numFmtId="0" fontId="5" fillId="0" borderId="31" xfId="0" applyFont="1" applyBorder="1" applyAlignment="1">
      <alignment horizontal="center"/>
    </xf>
    <xf numFmtId="44" fontId="5" fillId="0" borderId="32" xfId="0" applyNumberFormat="1" applyFont="1" applyBorder="1"/>
    <xf numFmtId="44" fontId="5" fillId="0" borderId="24" xfId="0" applyNumberFormat="1" applyFont="1" applyBorder="1"/>
    <xf numFmtId="0" fontId="5" fillId="13" borderId="10" xfId="0" applyFont="1" applyFill="1" applyBorder="1"/>
    <xf numFmtId="0" fontId="14" fillId="7" borderId="21" xfId="0" applyFont="1" applyFill="1" applyBorder="1" applyProtection="1">
      <protection locked="0"/>
    </xf>
    <xf numFmtId="0" fontId="14" fillId="7" borderId="22" xfId="0" applyFont="1" applyFill="1" applyBorder="1" applyProtection="1">
      <protection locked="0"/>
    </xf>
    <xf numFmtId="0" fontId="14" fillId="3" borderId="41" xfId="0" applyFont="1" applyFill="1" applyBorder="1" applyProtection="1">
      <protection locked="0"/>
    </xf>
    <xf numFmtId="0" fontId="14" fillId="3" borderId="42" xfId="0" applyFont="1" applyFill="1" applyBorder="1" applyProtection="1">
      <protection locked="0"/>
    </xf>
    <xf numFmtId="0" fontId="14" fillId="12" borderId="23" xfId="0" applyFont="1" applyFill="1" applyBorder="1" applyProtection="1">
      <protection locked="0"/>
    </xf>
    <xf numFmtId="0" fontId="14" fillId="12" borderId="24" xfId="0" applyFont="1" applyFill="1" applyBorder="1" applyProtection="1">
      <protection locked="0"/>
    </xf>
    <xf numFmtId="0" fontId="14" fillId="0" borderId="0" xfId="0" applyFont="1"/>
    <xf numFmtId="0" fontId="14" fillId="7" borderId="8" xfId="0" applyFont="1" applyFill="1" applyBorder="1" applyAlignment="1">
      <alignment horizontal="center" vertical="center"/>
    </xf>
    <xf numFmtId="0" fontId="14" fillId="7" borderId="1" xfId="0" applyFont="1" applyFill="1" applyBorder="1" applyAlignment="1">
      <alignment horizontal="center" vertical="center"/>
    </xf>
    <xf numFmtId="0" fontId="14" fillId="7" borderId="37" xfId="0" applyFont="1" applyFill="1" applyBorder="1" applyAlignment="1">
      <alignment horizontal="center" vertical="center"/>
    </xf>
    <xf numFmtId="0" fontId="14" fillId="0" borderId="0" xfId="0" applyFont="1" applyAlignment="1">
      <alignment horizontal="center" vertical="center" textRotation="90"/>
    </xf>
    <xf numFmtId="0" fontId="14" fillId="0" borderId="0" xfId="0" applyFont="1" applyAlignment="1">
      <alignment vertical="center"/>
    </xf>
    <xf numFmtId="165" fontId="14" fillId="9" borderId="46" xfId="0" applyNumberFormat="1" applyFont="1" applyFill="1" applyBorder="1" applyAlignment="1" applyProtection="1">
      <alignment horizontal="center" vertical="center" textRotation="90" wrapText="1"/>
      <protection locked="0"/>
    </xf>
    <xf numFmtId="165" fontId="14" fillId="9" borderId="46" xfId="0" applyNumberFormat="1" applyFont="1" applyFill="1" applyBorder="1" applyAlignment="1" applyProtection="1">
      <alignment horizontal="center" vertical="center" wrapText="1"/>
      <protection locked="0"/>
    </xf>
    <xf numFmtId="0" fontId="14" fillId="0" borderId="0" xfId="0" applyFont="1" applyAlignment="1">
      <alignment textRotation="90"/>
    </xf>
    <xf numFmtId="0" fontId="14" fillId="3" borderId="8" xfId="0" applyFont="1" applyFill="1" applyBorder="1" applyAlignment="1">
      <alignment horizontal="center"/>
    </xf>
    <xf numFmtId="0" fontId="14" fillId="3" borderId="1" xfId="0" applyFont="1" applyFill="1" applyBorder="1" applyAlignment="1">
      <alignment horizontal="center" vertical="center"/>
    </xf>
    <xf numFmtId="0" fontId="14" fillId="3" borderId="37" xfId="0" applyFont="1" applyFill="1" applyBorder="1" applyAlignment="1">
      <alignment horizontal="center" vertical="center"/>
    </xf>
    <xf numFmtId="164" fontId="15" fillId="2" borderId="12" xfId="0" applyNumberFormat="1" applyFont="1" applyFill="1" applyBorder="1"/>
    <xf numFmtId="164" fontId="15" fillId="0" borderId="12" xfId="0" applyNumberFormat="1" applyFont="1" applyBorder="1"/>
    <xf numFmtId="0" fontId="14" fillId="13" borderId="0" xfId="0" applyFont="1" applyFill="1"/>
    <xf numFmtId="2" fontId="17" fillId="2" borderId="47" xfId="0" applyNumberFormat="1" applyFont="1" applyFill="1" applyBorder="1"/>
    <xf numFmtId="2" fontId="17" fillId="2" borderId="19" xfId="0" applyNumberFormat="1" applyFont="1" applyFill="1" applyBorder="1"/>
    <xf numFmtId="0" fontId="17" fillId="2" borderId="19" xfId="0" applyFont="1" applyFill="1" applyBorder="1"/>
    <xf numFmtId="0" fontId="11" fillId="2" borderId="19" xfId="0" applyFont="1" applyFill="1" applyBorder="1"/>
    <xf numFmtId="164" fontId="15" fillId="0" borderId="19" xfId="0" applyNumberFormat="1" applyFont="1" applyBorder="1"/>
    <xf numFmtId="165" fontId="19" fillId="9" borderId="3" xfId="0" applyNumberFormat="1" applyFont="1" applyFill="1" applyBorder="1" applyProtection="1">
      <protection locked="0"/>
    </xf>
    <xf numFmtId="165" fontId="19" fillId="10" borderId="3" xfId="0" applyNumberFormat="1" applyFont="1" applyFill="1" applyBorder="1" applyProtection="1">
      <protection locked="0"/>
    </xf>
    <xf numFmtId="165" fontId="22" fillId="9" borderId="1" xfId="0" applyNumberFormat="1" applyFont="1" applyFill="1" applyBorder="1" applyProtection="1">
      <protection locked="0"/>
    </xf>
    <xf numFmtId="165" fontId="22" fillId="10" borderId="1" xfId="0" applyNumberFormat="1" applyFont="1" applyFill="1" applyBorder="1" applyProtection="1">
      <protection locked="0"/>
    </xf>
    <xf numFmtId="0" fontId="18" fillId="2" borderId="46" xfId="0" applyFont="1" applyFill="1" applyBorder="1" applyAlignment="1">
      <alignment horizontal="center" vertical="center"/>
    </xf>
    <xf numFmtId="0" fontId="16" fillId="14" borderId="56" xfId="0" applyFont="1" applyFill="1" applyBorder="1" applyAlignment="1">
      <alignment horizontal="center" vertical="center"/>
    </xf>
    <xf numFmtId="0" fontId="20" fillId="0" borderId="64" xfId="0" applyFont="1" applyBorder="1" applyAlignment="1">
      <alignment horizontal="right"/>
    </xf>
    <xf numFmtId="0" fontId="21" fillId="0" borderId="65" xfId="0" applyFont="1" applyBorder="1" applyAlignment="1">
      <alignment horizontal="right"/>
    </xf>
    <xf numFmtId="0" fontId="16" fillId="0" borderId="55" xfId="0" applyFont="1" applyBorder="1" applyAlignment="1">
      <alignment horizontal="right"/>
    </xf>
    <xf numFmtId="0" fontId="20" fillId="0" borderId="66" xfId="0" applyFont="1" applyBorder="1" applyAlignment="1">
      <alignment horizontal="right"/>
    </xf>
    <xf numFmtId="14" fontId="14" fillId="0" borderId="47" xfId="0" applyNumberFormat="1" applyFont="1" applyBorder="1" applyAlignment="1">
      <alignment textRotation="90"/>
    </xf>
    <xf numFmtId="165" fontId="19" fillId="0" borderId="67" xfId="0" applyNumberFormat="1" applyFont="1" applyBorder="1"/>
    <xf numFmtId="165" fontId="22" fillId="0" borderId="18" xfId="0" applyNumberFormat="1" applyFont="1" applyBorder="1"/>
    <xf numFmtId="165" fontId="19" fillId="9" borderId="13" xfId="0" applyNumberFormat="1" applyFont="1" applyFill="1" applyBorder="1" applyProtection="1">
      <protection locked="0"/>
    </xf>
    <xf numFmtId="165" fontId="19" fillId="9" borderId="14" xfId="0" applyNumberFormat="1" applyFont="1" applyFill="1" applyBorder="1" applyProtection="1">
      <protection locked="0"/>
    </xf>
    <xf numFmtId="165" fontId="22" fillId="9" borderId="9" xfId="0" applyNumberFormat="1" applyFont="1" applyFill="1" applyBorder="1" applyProtection="1">
      <protection locked="0"/>
    </xf>
    <xf numFmtId="165" fontId="22" fillId="9" borderId="10" xfId="0" applyNumberFormat="1" applyFont="1" applyFill="1" applyBorder="1" applyProtection="1">
      <protection locked="0"/>
    </xf>
    <xf numFmtId="164" fontId="15" fillId="2" borderId="68" xfId="0" applyNumberFormat="1" applyFont="1" applyFill="1" applyBorder="1"/>
    <xf numFmtId="164" fontId="15" fillId="2" borderId="69" xfId="0" applyNumberFormat="1" applyFont="1" applyFill="1" applyBorder="1"/>
    <xf numFmtId="165" fontId="19" fillId="15" borderId="3" xfId="0" applyNumberFormat="1" applyFont="1" applyFill="1" applyBorder="1" applyProtection="1">
      <protection locked="0"/>
    </xf>
    <xf numFmtId="165" fontId="22" fillId="15" borderId="1" xfId="0" applyNumberFormat="1" applyFont="1" applyFill="1" applyBorder="1" applyProtection="1">
      <protection locked="0"/>
    </xf>
    <xf numFmtId="164" fontId="15" fillId="13" borderId="12" xfId="0" applyNumberFormat="1" applyFont="1" applyFill="1" applyBorder="1"/>
    <xf numFmtId="165" fontId="19" fillId="10" borderId="13" xfId="0" applyNumberFormat="1" applyFont="1" applyFill="1" applyBorder="1" applyProtection="1">
      <protection locked="0"/>
    </xf>
    <xf numFmtId="165" fontId="22" fillId="10" borderId="9" xfId="0" applyNumberFormat="1" applyFont="1" applyFill="1" applyBorder="1" applyProtection="1">
      <protection locked="0"/>
    </xf>
    <xf numFmtId="164" fontId="15" fillId="0" borderId="68" xfId="0" applyNumberFormat="1" applyFont="1" applyBorder="1"/>
    <xf numFmtId="165" fontId="19" fillId="16" borderId="13" xfId="0" applyNumberFormat="1" applyFont="1" applyFill="1" applyBorder="1" applyProtection="1">
      <protection locked="0"/>
    </xf>
    <xf numFmtId="165" fontId="22" fillId="16" borderId="9" xfId="0" applyNumberFormat="1" applyFont="1" applyFill="1" applyBorder="1" applyProtection="1">
      <protection locked="0"/>
    </xf>
    <xf numFmtId="164" fontId="15" fillId="14" borderId="68" xfId="0" applyNumberFormat="1" applyFont="1" applyFill="1" applyBorder="1"/>
    <xf numFmtId="165" fontId="19" fillId="17" borderId="3" xfId="0" applyNumberFormat="1" applyFont="1" applyFill="1" applyBorder="1" applyProtection="1">
      <protection locked="0"/>
    </xf>
    <xf numFmtId="165" fontId="22" fillId="17" borderId="1" xfId="0" applyNumberFormat="1" applyFont="1" applyFill="1" applyBorder="1" applyProtection="1">
      <protection locked="0"/>
    </xf>
    <xf numFmtId="164" fontId="15" fillId="8" borderId="12" xfId="0" applyNumberFormat="1" applyFont="1" applyFill="1" applyBorder="1"/>
    <xf numFmtId="165" fontId="19" fillId="16" borderId="3" xfId="0" applyNumberFormat="1" applyFont="1" applyFill="1" applyBorder="1" applyProtection="1">
      <protection locked="0"/>
    </xf>
    <xf numFmtId="165" fontId="22" fillId="16" borderId="1" xfId="0" applyNumberFormat="1" applyFont="1" applyFill="1" applyBorder="1" applyProtection="1">
      <protection locked="0"/>
    </xf>
    <xf numFmtId="164" fontId="15" fillId="14" borderId="12" xfId="0" applyNumberFormat="1" applyFont="1" applyFill="1" applyBorder="1"/>
    <xf numFmtId="165" fontId="19" fillId="17" borderId="14" xfId="0" applyNumberFormat="1" applyFont="1" applyFill="1" applyBorder="1" applyProtection="1">
      <protection locked="0"/>
    </xf>
    <xf numFmtId="165" fontId="22" fillId="17" borderId="10" xfId="0" applyNumberFormat="1" applyFont="1" applyFill="1" applyBorder="1" applyProtection="1">
      <protection locked="0"/>
    </xf>
    <xf numFmtId="164" fontId="15" fillId="8" borderId="69" xfId="0" applyNumberFormat="1" applyFont="1" applyFill="1" applyBorder="1"/>
    <xf numFmtId="165" fontId="19" fillId="19" borderId="28" xfId="0" applyNumberFormat="1" applyFont="1" applyFill="1" applyBorder="1" applyProtection="1">
      <protection locked="0"/>
    </xf>
    <xf numFmtId="165" fontId="22" fillId="19" borderId="16" xfId="0" applyNumberFormat="1" applyFont="1" applyFill="1" applyBorder="1" applyProtection="1">
      <protection locked="0"/>
    </xf>
    <xf numFmtId="164" fontId="15" fillId="18" borderId="59" xfId="0" applyNumberFormat="1" applyFont="1" applyFill="1" applyBorder="1"/>
    <xf numFmtId="165" fontId="19" fillId="19" borderId="3" xfId="0" applyNumberFormat="1" applyFont="1" applyFill="1" applyBorder="1" applyProtection="1">
      <protection locked="0"/>
    </xf>
    <xf numFmtId="165" fontId="22" fillId="19" borderId="1" xfId="0" applyNumberFormat="1" applyFont="1" applyFill="1" applyBorder="1" applyProtection="1">
      <protection locked="0"/>
    </xf>
    <xf numFmtId="164" fontId="15" fillId="18" borderId="12" xfId="0" applyNumberFormat="1" applyFont="1" applyFill="1" applyBorder="1"/>
    <xf numFmtId="165" fontId="19" fillId="9" borderId="28" xfId="0" applyNumberFormat="1" applyFont="1" applyFill="1" applyBorder="1" applyProtection="1">
      <protection locked="0"/>
    </xf>
    <xf numFmtId="165" fontId="22" fillId="9" borderId="16" xfId="0" applyNumberFormat="1" applyFont="1" applyFill="1" applyBorder="1" applyProtection="1">
      <protection locked="0"/>
    </xf>
    <xf numFmtId="164" fontId="15" fillId="2" borderId="59" xfId="0" applyNumberFormat="1" applyFont="1" applyFill="1" applyBorder="1"/>
    <xf numFmtId="166" fontId="18" fillId="2" borderId="4" xfId="0" applyNumberFormat="1" applyFont="1" applyFill="1" applyBorder="1" applyAlignment="1">
      <alignment horizontal="center" vertical="center"/>
    </xf>
    <xf numFmtId="166" fontId="18" fillId="13" borderId="5" xfId="0" applyNumberFormat="1" applyFont="1" applyFill="1" applyBorder="1" applyAlignment="1">
      <alignment horizontal="center" vertical="center"/>
    </xf>
    <xf numFmtId="166" fontId="18" fillId="2" borderId="5" xfId="0" applyNumberFormat="1" applyFont="1" applyFill="1" applyBorder="1" applyAlignment="1">
      <alignment horizontal="center" vertical="center"/>
    </xf>
    <xf numFmtId="166" fontId="18" fillId="13" borderId="57" xfId="0" applyNumberFormat="1" applyFont="1" applyFill="1" applyBorder="1" applyAlignment="1">
      <alignment horizontal="center" vertical="center"/>
    </xf>
    <xf numFmtId="166" fontId="18" fillId="14" borderId="4" xfId="0" applyNumberFormat="1" applyFont="1" applyFill="1" applyBorder="1" applyAlignment="1">
      <alignment horizontal="center" vertical="center"/>
    </xf>
    <xf numFmtId="166" fontId="18" fillId="8" borderId="5" xfId="0" applyNumberFormat="1" applyFont="1" applyFill="1" applyBorder="1" applyAlignment="1">
      <alignment horizontal="center" vertical="center"/>
    </xf>
    <xf numFmtId="166" fontId="18" fillId="14" borderId="5" xfId="0" applyNumberFormat="1" applyFont="1" applyFill="1" applyBorder="1" applyAlignment="1">
      <alignment horizontal="center" vertical="center"/>
    </xf>
    <xf numFmtId="166" fontId="18" fillId="0" borderId="5" xfId="0" applyNumberFormat="1" applyFont="1" applyBorder="1" applyAlignment="1">
      <alignment horizontal="center" vertical="center"/>
    </xf>
    <xf numFmtId="166" fontId="18" fillId="8" borderId="6" xfId="0" applyNumberFormat="1" applyFont="1" applyFill="1" applyBorder="1" applyAlignment="1">
      <alignment horizontal="center" vertical="center"/>
    </xf>
    <xf numFmtId="166" fontId="18" fillId="18" borderId="58" xfId="0" applyNumberFormat="1" applyFont="1" applyFill="1" applyBorder="1" applyAlignment="1">
      <alignment horizontal="center" vertical="center"/>
    </xf>
    <xf numFmtId="166" fontId="18" fillId="2" borderId="58" xfId="0" applyNumberFormat="1" applyFont="1" applyFill="1" applyBorder="1" applyAlignment="1">
      <alignment horizontal="center" vertical="center"/>
    </xf>
    <xf numFmtId="166" fontId="18" fillId="18" borderId="5" xfId="0" applyNumberFormat="1" applyFont="1" applyFill="1" applyBorder="1" applyAlignment="1">
      <alignment horizontal="center" vertical="center"/>
    </xf>
    <xf numFmtId="166" fontId="18" fillId="2" borderId="6" xfId="0" applyNumberFormat="1" applyFont="1" applyFill="1" applyBorder="1" applyAlignment="1">
      <alignment horizontal="center" vertical="center"/>
    </xf>
    <xf numFmtId="166" fontId="18" fillId="20" borderId="5" xfId="0" applyNumberFormat="1" applyFont="1" applyFill="1" applyBorder="1" applyAlignment="1">
      <alignment horizontal="center" vertical="center"/>
    </xf>
    <xf numFmtId="165" fontId="19" fillId="21" borderId="3" xfId="0" applyNumberFormat="1" applyFont="1" applyFill="1" applyBorder="1" applyProtection="1">
      <protection locked="0"/>
    </xf>
    <xf numFmtId="165" fontId="22" fillId="21" borderId="1" xfId="0" applyNumberFormat="1" applyFont="1" applyFill="1" applyBorder="1" applyProtection="1">
      <protection locked="0"/>
    </xf>
    <xf numFmtId="164" fontId="15" fillId="20" borderId="12" xfId="0" applyNumberFormat="1" applyFont="1" applyFill="1" applyBorder="1"/>
    <xf numFmtId="165" fontId="22" fillId="0" borderId="1" xfId="0" applyNumberFormat="1" applyFont="1" applyBorder="1" applyProtection="1">
      <protection locked="0"/>
    </xf>
    <xf numFmtId="165" fontId="19" fillId="14" borderId="3" xfId="0" applyNumberFormat="1" applyFont="1" applyFill="1" applyBorder="1" applyProtection="1">
      <protection locked="0"/>
    </xf>
    <xf numFmtId="165" fontId="22" fillId="14" borderId="1" xfId="0" applyNumberFormat="1" applyFont="1" applyFill="1" applyBorder="1" applyProtection="1">
      <protection locked="0"/>
    </xf>
    <xf numFmtId="166" fontId="18" fillId="0" borderId="4" xfId="0" applyNumberFormat="1" applyFont="1" applyBorder="1" applyAlignment="1">
      <alignment horizontal="center" vertical="center"/>
    </xf>
    <xf numFmtId="166" fontId="18" fillId="20" borderId="6" xfId="0" applyNumberFormat="1" applyFont="1" applyFill="1" applyBorder="1" applyAlignment="1">
      <alignment horizontal="center" vertical="center"/>
    </xf>
    <xf numFmtId="165" fontId="19" fillId="21" borderId="14" xfId="0" applyNumberFormat="1" applyFont="1" applyFill="1" applyBorder="1" applyProtection="1">
      <protection locked="0"/>
    </xf>
    <xf numFmtId="165" fontId="22" fillId="21" borderId="10" xfId="0" applyNumberFormat="1" applyFont="1" applyFill="1" applyBorder="1" applyProtection="1">
      <protection locked="0"/>
    </xf>
    <xf numFmtId="164" fontId="15" fillId="20" borderId="69" xfId="0" applyNumberFormat="1" applyFont="1" applyFill="1" applyBorder="1"/>
    <xf numFmtId="166" fontId="18" fillId="2" borderId="56" xfId="0" applyNumberFormat="1" applyFont="1" applyFill="1" applyBorder="1" applyAlignment="1">
      <alignment horizontal="center" vertical="center"/>
    </xf>
    <xf numFmtId="166" fontId="18" fillId="14" borderId="6" xfId="0" applyNumberFormat="1" applyFont="1" applyFill="1" applyBorder="1" applyAlignment="1">
      <alignment horizontal="center" vertical="center"/>
    </xf>
    <xf numFmtId="165" fontId="19" fillId="16" borderId="14" xfId="0" applyNumberFormat="1" applyFont="1" applyFill="1" applyBorder="1" applyProtection="1">
      <protection locked="0"/>
    </xf>
    <xf numFmtId="165" fontId="22" fillId="16" borderId="10" xfId="0" applyNumberFormat="1" applyFont="1" applyFill="1" applyBorder="1" applyProtection="1">
      <protection locked="0"/>
    </xf>
    <xf numFmtId="164" fontId="15" fillId="14" borderId="69" xfId="0" applyNumberFormat="1" applyFont="1" applyFill="1" applyBorder="1"/>
    <xf numFmtId="165" fontId="19" fillId="16" borderId="64" xfId="0" applyNumberFormat="1" applyFont="1" applyFill="1" applyBorder="1" applyProtection="1">
      <protection locked="0"/>
    </xf>
    <xf numFmtId="165" fontId="22" fillId="16" borderId="65" xfId="0" applyNumberFormat="1" applyFont="1" applyFill="1" applyBorder="1" applyProtection="1">
      <protection locked="0"/>
    </xf>
    <xf numFmtId="164" fontId="15" fillId="14" borderId="55" xfId="0" applyNumberFormat="1" applyFont="1" applyFill="1" applyBorder="1"/>
    <xf numFmtId="166" fontId="18" fillId="18" borderId="6" xfId="0" applyNumberFormat="1" applyFont="1" applyFill="1" applyBorder="1" applyAlignment="1">
      <alignment horizontal="center" vertical="center"/>
    </xf>
    <xf numFmtId="165" fontId="19" fillId="19" borderId="14" xfId="0" applyNumberFormat="1" applyFont="1" applyFill="1" applyBorder="1" applyProtection="1">
      <protection locked="0"/>
    </xf>
    <xf numFmtId="165" fontId="22" fillId="19" borderId="10" xfId="0" applyNumberFormat="1" applyFont="1" applyFill="1" applyBorder="1" applyProtection="1">
      <protection locked="0"/>
    </xf>
    <xf numFmtId="164" fontId="15" fillId="18" borderId="69" xfId="0" applyNumberFormat="1" applyFont="1" applyFill="1" applyBorder="1"/>
    <xf numFmtId="166" fontId="18" fillId="0" borderId="56" xfId="0" applyNumberFormat="1" applyFont="1" applyBorder="1" applyAlignment="1">
      <alignment horizontal="center" vertical="center"/>
    </xf>
    <xf numFmtId="165" fontId="19" fillId="10" borderId="64" xfId="0" applyNumberFormat="1" applyFont="1" applyFill="1" applyBorder="1" applyProtection="1">
      <protection locked="0"/>
    </xf>
    <xf numFmtId="165" fontId="22" fillId="10" borderId="65" xfId="0" applyNumberFormat="1" applyFont="1" applyFill="1" applyBorder="1" applyProtection="1">
      <protection locked="0"/>
    </xf>
    <xf numFmtId="164" fontId="15" fillId="0" borderId="55" xfId="0" applyNumberFormat="1" applyFont="1" applyBorder="1"/>
    <xf numFmtId="166" fontId="18" fillId="13" borderId="6" xfId="0" applyNumberFormat="1" applyFont="1" applyFill="1" applyBorder="1" applyAlignment="1">
      <alignment horizontal="center" vertical="center"/>
    </xf>
    <xf numFmtId="165" fontId="19" fillId="15" borderId="14" xfId="0" applyNumberFormat="1" applyFont="1" applyFill="1" applyBorder="1" applyProtection="1">
      <protection locked="0"/>
    </xf>
    <xf numFmtId="165" fontId="22" fillId="15" borderId="10" xfId="0" applyNumberFormat="1" applyFont="1" applyFill="1" applyBorder="1" applyProtection="1">
      <protection locked="0"/>
    </xf>
    <xf numFmtId="164" fontId="15" fillId="13" borderId="69" xfId="0" applyNumberFormat="1" applyFont="1" applyFill="1" applyBorder="1"/>
    <xf numFmtId="17" fontId="2" fillId="8" borderId="0" xfId="0" applyNumberFormat="1" applyFont="1" applyFill="1" applyAlignment="1">
      <alignment horizontal="center"/>
    </xf>
    <xf numFmtId="0" fontId="11" fillId="2" borderId="48" xfId="0" applyFont="1" applyFill="1" applyBorder="1"/>
    <xf numFmtId="2" fontId="11" fillId="2" borderId="24" xfId="0" applyNumberFormat="1" applyFont="1" applyFill="1" applyBorder="1"/>
    <xf numFmtId="0" fontId="14" fillId="13" borderId="26" xfId="0" applyFont="1" applyFill="1" applyBorder="1"/>
    <xf numFmtId="0" fontId="17" fillId="2" borderId="59" xfId="0" applyFont="1" applyFill="1" applyBorder="1"/>
    <xf numFmtId="2" fontId="17" fillId="2" borderId="59" xfId="0" applyNumberFormat="1" applyFont="1" applyFill="1" applyBorder="1"/>
    <xf numFmtId="2" fontId="17" fillId="2" borderId="58" xfId="0" applyNumberFormat="1" applyFont="1" applyFill="1" applyBorder="1"/>
    <xf numFmtId="0" fontId="14" fillId="0" borderId="26" xfId="0" applyFont="1" applyBorder="1"/>
    <xf numFmtId="166" fontId="18" fillId="14" borderId="58" xfId="0" applyNumberFormat="1" applyFont="1" applyFill="1" applyBorder="1" applyAlignment="1">
      <alignment horizontal="center" vertical="center"/>
    </xf>
    <xf numFmtId="0" fontId="14" fillId="12" borderId="46" xfId="0" applyFont="1" applyFill="1" applyBorder="1" applyAlignment="1">
      <alignment horizontal="center" vertical="center"/>
    </xf>
    <xf numFmtId="0" fontId="14" fillId="12" borderId="47" xfId="0" applyFont="1" applyFill="1" applyBorder="1" applyAlignment="1">
      <alignment horizontal="center" vertical="center"/>
    </xf>
    <xf numFmtId="0" fontId="13" fillId="0" borderId="21" xfId="0" applyFont="1" applyBorder="1" applyAlignment="1">
      <alignment horizontal="center" vertical="center"/>
    </xf>
    <xf numFmtId="0" fontId="7" fillId="0" borderId="29" xfId="0" applyFont="1" applyBorder="1" applyAlignment="1">
      <alignment horizontal="center" vertical="center"/>
    </xf>
    <xf numFmtId="0" fontId="7" fillId="0" borderId="22" xfId="0" applyFont="1" applyBorder="1" applyAlignment="1">
      <alignment horizontal="center" vertical="center"/>
    </xf>
    <xf numFmtId="0" fontId="14" fillId="0" borderId="46" xfId="0" applyFont="1" applyBorder="1" applyAlignment="1">
      <alignment horizontal="center"/>
    </xf>
    <xf numFmtId="0" fontId="14" fillId="0" borderId="48" xfId="0" applyFont="1" applyBorder="1" applyAlignment="1">
      <alignment horizontal="center"/>
    </xf>
    <xf numFmtId="0" fontId="14" fillId="3" borderId="21" xfId="0" applyFont="1" applyFill="1" applyBorder="1" applyAlignment="1">
      <alignment horizontal="center" vertical="center" textRotation="90"/>
    </xf>
    <xf numFmtId="0" fontId="14" fillId="3" borderId="41" xfId="0" applyFont="1" applyFill="1" applyBorder="1" applyAlignment="1">
      <alignment horizontal="center" vertical="center" textRotation="90"/>
    </xf>
    <xf numFmtId="0" fontId="14" fillId="3" borderId="23" xfId="0" applyFont="1" applyFill="1" applyBorder="1" applyAlignment="1">
      <alignment horizontal="center" vertical="center" textRotation="90"/>
    </xf>
    <xf numFmtId="0" fontId="14" fillId="3" borderId="1" xfId="0" applyFont="1" applyFill="1" applyBorder="1" applyAlignment="1">
      <alignment horizontal="center" vertical="center"/>
    </xf>
    <xf numFmtId="165" fontId="14" fillId="9" borderId="21" xfId="0" applyNumberFormat="1" applyFont="1" applyFill="1" applyBorder="1" applyAlignment="1" applyProtection="1">
      <alignment horizontal="center" vertical="center" textRotation="90"/>
      <protection locked="0"/>
    </xf>
    <xf numFmtId="165" fontId="14" fillId="9" borderId="41" xfId="0" applyNumberFormat="1" applyFont="1" applyFill="1" applyBorder="1" applyAlignment="1" applyProtection="1">
      <alignment horizontal="center" vertical="center" textRotation="90"/>
      <protection locked="0"/>
    </xf>
    <xf numFmtId="165" fontId="14" fillId="9" borderId="23" xfId="0" applyNumberFormat="1" applyFont="1" applyFill="1" applyBorder="1" applyAlignment="1" applyProtection="1">
      <alignment horizontal="center" vertical="center" textRotation="90"/>
      <protection locked="0"/>
    </xf>
    <xf numFmtId="165" fontId="14" fillId="9" borderId="21" xfId="0" applyNumberFormat="1" applyFont="1" applyFill="1" applyBorder="1" applyAlignment="1" applyProtection="1">
      <alignment horizontal="center" vertical="center"/>
      <protection locked="0"/>
    </xf>
    <xf numFmtId="165" fontId="14" fillId="9" borderId="41" xfId="0" applyNumberFormat="1" applyFont="1" applyFill="1" applyBorder="1" applyAlignment="1" applyProtection="1">
      <alignment horizontal="center" vertical="center"/>
      <protection locked="0"/>
    </xf>
    <xf numFmtId="165" fontId="14" fillId="9" borderId="23" xfId="0" applyNumberFormat="1" applyFont="1" applyFill="1" applyBorder="1" applyAlignment="1" applyProtection="1">
      <alignment horizontal="center" vertical="center"/>
      <protection locked="0"/>
    </xf>
    <xf numFmtId="0" fontId="14" fillId="7" borderId="7" xfId="0" applyFont="1" applyFill="1" applyBorder="1" applyAlignment="1">
      <alignment horizontal="center" vertical="center" textRotation="90"/>
    </xf>
    <xf numFmtId="0" fontId="14" fillId="7" borderId="9" xfId="0" applyFont="1" applyFill="1" applyBorder="1" applyAlignment="1">
      <alignment horizontal="center" vertical="center" textRotation="90"/>
    </xf>
    <xf numFmtId="0" fontId="14" fillId="7" borderId="11" xfId="0" applyFont="1" applyFill="1" applyBorder="1" applyAlignment="1">
      <alignment horizontal="center" vertical="center" textRotation="90"/>
    </xf>
    <xf numFmtId="0" fontId="5" fillId="0" borderId="54" xfId="0" applyFont="1" applyBorder="1" applyAlignment="1">
      <alignment horizontal="left" vertical="center" wrapText="1"/>
    </xf>
    <xf numFmtId="0" fontId="5" fillId="0" borderId="49" xfId="0" applyFont="1" applyBorder="1" applyAlignment="1">
      <alignment horizontal="left" vertical="center" wrapText="1"/>
    </xf>
    <xf numFmtId="0" fontId="5" fillId="0" borderId="49" xfId="0" applyFont="1" applyBorder="1" applyAlignment="1">
      <alignment horizontal="center" vertical="center"/>
    </xf>
    <xf numFmtId="0" fontId="5" fillId="0" borderId="55" xfId="0" applyFont="1" applyBorder="1" applyAlignment="1">
      <alignment horizontal="center" vertical="center"/>
    </xf>
    <xf numFmtId="165" fontId="14" fillId="9" borderId="41" xfId="0" applyNumberFormat="1" applyFont="1" applyFill="1" applyBorder="1" applyAlignment="1" applyProtection="1">
      <alignment horizontal="left"/>
      <protection locked="0"/>
    </xf>
    <xf numFmtId="165" fontId="14" fillId="9" borderId="42" xfId="0" applyNumberFormat="1" applyFont="1" applyFill="1" applyBorder="1" applyAlignment="1" applyProtection="1">
      <alignment horizontal="left"/>
      <protection locked="0"/>
    </xf>
    <xf numFmtId="17" fontId="2" fillId="8" borderId="46" xfId="0" applyNumberFormat="1" applyFont="1" applyFill="1" applyBorder="1" applyAlignment="1">
      <alignment horizontal="center"/>
    </xf>
    <xf numFmtId="17" fontId="2" fillId="8" borderId="47" xfId="0" applyNumberFormat="1" applyFont="1" applyFill="1" applyBorder="1" applyAlignment="1">
      <alignment horizontal="center"/>
    </xf>
    <xf numFmtId="17" fontId="2" fillId="20" borderId="46" xfId="0" applyNumberFormat="1" applyFont="1" applyFill="1" applyBorder="1" applyAlignment="1">
      <alignment horizontal="center"/>
    </xf>
    <xf numFmtId="17" fontId="2" fillId="20" borderId="47" xfId="0" applyNumberFormat="1" applyFont="1" applyFill="1" applyBorder="1" applyAlignment="1">
      <alignment horizontal="center"/>
    </xf>
    <xf numFmtId="17" fontId="2" fillId="20" borderId="48" xfId="0" applyNumberFormat="1" applyFont="1" applyFill="1" applyBorder="1" applyAlignment="1">
      <alignment horizontal="center"/>
    </xf>
    <xf numFmtId="17" fontId="2" fillId="13" borderId="46" xfId="0" applyNumberFormat="1" applyFont="1" applyFill="1" applyBorder="1" applyAlignment="1">
      <alignment horizontal="center"/>
    </xf>
    <xf numFmtId="17" fontId="2" fillId="13" borderId="47" xfId="0" applyNumberFormat="1" applyFont="1" applyFill="1" applyBorder="1" applyAlignment="1">
      <alignment horizontal="center"/>
    </xf>
    <xf numFmtId="17" fontId="2" fillId="13" borderId="48" xfId="0" applyNumberFormat="1" applyFont="1" applyFill="1" applyBorder="1" applyAlignment="1">
      <alignment horizontal="center"/>
    </xf>
    <xf numFmtId="17" fontId="2" fillId="8" borderId="48" xfId="0" applyNumberFormat="1" applyFont="1" applyFill="1" applyBorder="1" applyAlignment="1">
      <alignment horizontal="center"/>
    </xf>
    <xf numFmtId="17" fontId="2" fillId="18" borderId="46" xfId="0" applyNumberFormat="1" applyFont="1" applyFill="1" applyBorder="1" applyAlignment="1">
      <alignment horizontal="center"/>
    </xf>
    <xf numFmtId="17" fontId="2" fillId="18" borderId="47" xfId="0" applyNumberFormat="1" applyFont="1" applyFill="1" applyBorder="1" applyAlignment="1">
      <alignment horizontal="center"/>
    </xf>
    <xf numFmtId="17" fontId="2" fillId="18" borderId="48" xfId="0" applyNumberFormat="1" applyFont="1" applyFill="1" applyBorder="1" applyAlignment="1">
      <alignment horizontal="center"/>
    </xf>
    <xf numFmtId="0" fontId="17" fillId="2" borderId="46" xfId="0" applyFont="1" applyFill="1" applyBorder="1"/>
    <xf numFmtId="0" fontId="17" fillId="2" borderId="47" xfId="0" applyFont="1" applyFill="1" applyBorder="1"/>
    <xf numFmtId="0" fontId="14" fillId="0" borderId="19" xfId="0" applyFont="1" applyBorder="1" applyAlignment="1">
      <alignment horizontal="center"/>
    </xf>
    <xf numFmtId="0" fontId="18" fillId="2" borderId="60" xfId="0" applyFont="1" applyFill="1" applyBorder="1" applyAlignment="1">
      <alignment horizontal="center" vertical="center"/>
    </xf>
    <xf numFmtId="0" fontId="18" fillId="2" borderId="61"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63" xfId="0" applyFont="1" applyFill="1" applyBorder="1" applyAlignment="1">
      <alignment horizontal="center" vertical="center"/>
    </xf>
    <xf numFmtId="0" fontId="17" fillId="2" borderId="23" xfId="0" applyFont="1" applyFill="1" applyBorder="1"/>
    <xf numFmtId="0" fontId="17" fillId="2" borderId="19" xfId="0" applyFont="1" applyFill="1" applyBorder="1"/>
    <xf numFmtId="0" fontId="5" fillId="0" borderId="1" xfId="0" applyFont="1" applyBorder="1" applyAlignment="1">
      <alignment horizontal="center"/>
    </xf>
    <xf numFmtId="0" fontId="11" fillId="0" borderId="0" xfId="0" applyFont="1" applyAlignment="1">
      <alignment horizontal="center"/>
    </xf>
    <xf numFmtId="0" fontId="5" fillId="0" borderId="0" xfId="0" applyFont="1" applyAlignment="1">
      <alignment horizontal="center"/>
    </xf>
    <xf numFmtId="0" fontId="11" fillId="0" borderId="0" xfId="0" applyFont="1" applyAlignment="1" applyProtection="1">
      <alignment horizontal="left"/>
      <protection locked="0"/>
    </xf>
    <xf numFmtId="0" fontId="5" fillId="8" borderId="1" xfId="0" applyFont="1" applyFill="1" applyBorder="1" applyAlignment="1" applyProtection="1">
      <alignment horizontal="left"/>
      <protection locked="0"/>
    </xf>
    <xf numFmtId="0" fontId="5" fillId="8" borderId="1" xfId="0" applyFont="1" applyFill="1" applyBorder="1" applyAlignment="1" applyProtection="1">
      <alignment horizontal="center"/>
      <protection locked="0"/>
    </xf>
    <xf numFmtId="0" fontId="5" fillId="0" borderId="0" xfId="0" applyFont="1"/>
    <xf numFmtId="0" fontId="5" fillId="0" borderId="1" xfId="0" applyFont="1" applyBorder="1" applyAlignment="1">
      <alignment horizontal="left"/>
    </xf>
    <xf numFmtId="0" fontId="5" fillId="8" borderId="1" xfId="0" applyFont="1" applyFill="1" applyBorder="1" applyAlignment="1">
      <alignment horizontal="center"/>
    </xf>
    <xf numFmtId="0" fontId="5" fillId="0" borderId="15" xfId="0" applyFont="1" applyBorder="1" applyAlignment="1">
      <alignment horizontal="center" wrapText="1"/>
    </xf>
    <xf numFmtId="0" fontId="5" fillId="0" borderId="16" xfId="0" applyFont="1" applyBorder="1" applyAlignment="1">
      <alignment horizontal="center" wrapText="1"/>
    </xf>
    <xf numFmtId="44" fontId="5" fillId="0" borderId="15" xfId="0" applyNumberFormat="1" applyFont="1" applyBorder="1" applyAlignment="1">
      <alignment horizontal="center" vertical="center"/>
    </xf>
    <xf numFmtId="44" fontId="5" fillId="0" borderId="16" xfId="0" applyNumberFormat="1" applyFont="1" applyBorder="1" applyAlignment="1">
      <alignment horizontal="center" vertical="center"/>
    </xf>
    <xf numFmtId="44" fontId="5" fillId="0" borderId="15" xfId="0" applyNumberFormat="1" applyFont="1" applyBorder="1"/>
    <xf numFmtId="44" fontId="5" fillId="0" borderId="16" xfId="0" applyNumberFormat="1" applyFont="1" applyBorder="1"/>
    <xf numFmtId="0" fontId="5" fillId="0" borderId="15" xfId="0" applyFont="1" applyBorder="1"/>
    <xf numFmtId="0" fontId="5" fillId="0" borderId="16" xfId="0" applyFont="1" applyBorder="1"/>
    <xf numFmtId="0" fontId="5" fillId="0" borderId="23" xfId="0" applyFont="1" applyBorder="1" applyAlignment="1">
      <alignment horizontal="center"/>
    </xf>
    <xf numFmtId="0" fontId="5" fillId="0" borderId="19" xfId="0" applyFont="1" applyBorder="1" applyAlignment="1">
      <alignment horizontal="center"/>
    </xf>
    <xf numFmtId="0" fontId="5" fillId="4" borderId="29" xfId="0" applyFont="1" applyFill="1" applyBorder="1" applyAlignment="1">
      <alignment horizontal="center"/>
    </xf>
    <xf numFmtId="0" fontId="5" fillId="4" borderId="15" xfId="0" applyFont="1" applyFill="1" applyBorder="1"/>
    <xf numFmtId="0" fontId="5" fillId="4" borderId="16" xfId="0" applyFont="1" applyFill="1" applyBorder="1"/>
    <xf numFmtId="0" fontId="5" fillId="0" borderId="25" xfId="0" applyFont="1" applyBorder="1"/>
    <xf numFmtId="0" fontId="5" fillId="0" borderId="26" xfId="0" applyFont="1" applyBorder="1"/>
    <xf numFmtId="0" fontId="5" fillId="7" borderId="25" xfId="0" applyFont="1" applyFill="1" applyBorder="1" applyProtection="1">
      <protection locked="0"/>
    </xf>
    <xf numFmtId="0" fontId="5" fillId="7" borderId="26" xfId="0" applyFont="1" applyFill="1" applyBorder="1" applyProtection="1">
      <protection locked="0"/>
    </xf>
    <xf numFmtId="0" fontId="5" fillId="7" borderId="27" xfId="0" applyFont="1" applyFill="1" applyBorder="1" applyProtection="1">
      <protection locked="0"/>
    </xf>
    <xf numFmtId="0" fontId="5" fillId="7" borderId="28" xfId="0" applyFont="1" applyFill="1" applyBorder="1" applyProtection="1">
      <protection locked="0"/>
    </xf>
    <xf numFmtId="0" fontId="7" fillId="0" borderId="0" xfId="0" applyFont="1" applyAlignment="1">
      <alignment vertical="center"/>
    </xf>
    <xf numFmtId="0" fontId="5" fillId="0" borderId="0" xfId="0" applyFont="1" applyAlignment="1">
      <alignment horizontal="left"/>
    </xf>
    <xf numFmtId="14" fontId="5" fillId="0" borderId="0" xfId="0" applyNumberFormat="1" applyFont="1" applyAlignment="1">
      <alignment horizontal="left"/>
    </xf>
    <xf numFmtId="0" fontId="0" fillId="0" borderId="1" xfId="0" applyBorder="1" applyAlignment="1">
      <alignment horizontal="center"/>
    </xf>
  </cellXfs>
  <cellStyles count="3">
    <cellStyle name="Currency" xfId="1" builtinId="4"/>
    <cellStyle name="Normal" xfId="0" builtinId="0"/>
    <cellStyle name="Percent" xfId="2" builtinId="5"/>
  </cellStyles>
  <dxfs count="8">
    <dxf>
      <fill>
        <patternFill patternType="gray0625">
          <fgColor rgb="FFC00000"/>
          <bgColor auto="1"/>
        </patternFill>
      </fill>
    </dxf>
    <dxf>
      <fill>
        <patternFill patternType="gray125">
          <fgColor rgb="FFC00000"/>
        </patternFill>
      </fill>
    </dxf>
    <dxf>
      <fill>
        <patternFill patternType="lightGray">
          <fgColor rgb="FFC00000"/>
        </patternFill>
      </fill>
    </dxf>
    <dxf>
      <fill>
        <patternFill>
          <bgColor rgb="FFC00000"/>
        </patternFill>
      </fill>
    </dxf>
    <dxf>
      <fill>
        <patternFill patternType="gray0625">
          <fgColor rgb="FFFF0000"/>
          <bgColor auto="1"/>
        </patternFill>
      </fill>
    </dxf>
    <dxf>
      <fill>
        <patternFill patternType="gray125">
          <fgColor rgb="FFFF0000"/>
          <bgColor auto="1"/>
        </patternFill>
      </fill>
    </dxf>
    <dxf>
      <fill>
        <patternFill patternType="lightGray">
          <fgColor rgb="FFFF0000"/>
        </patternFill>
      </fill>
    </dxf>
    <dxf>
      <fill>
        <patternFill patternType="solid">
          <fgColor auto="1"/>
          <bgColor rgb="FFFF0000"/>
        </patternFill>
      </fill>
    </dxf>
  </dxfs>
  <tableStyles count="0" defaultTableStyle="TableStyleMedium2" defaultPivotStyle="PivotStyleLight16"/>
  <colors>
    <mruColors>
      <color rgb="FFCD42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9"/>
  <sheetViews>
    <sheetView zoomScale="88" workbookViewId="0">
      <selection activeCell="C8" sqref="C8"/>
    </sheetView>
  </sheetViews>
  <sheetFormatPr defaultColWidth="8.85546875" defaultRowHeight="15" x14ac:dyDescent="0.2"/>
  <cols>
    <col min="1" max="1" width="14.5703125" style="138" customWidth="1"/>
    <col min="2" max="2" width="21.5703125" style="138" customWidth="1"/>
    <col min="3" max="3" width="152.5703125" style="39" customWidth="1"/>
    <col min="4" max="16384" width="8.85546875" style="39"/>
  </cols>
  <sheetData>
    <row r="1" spans="1:3" ht="35.1" customHeight="1" thickBot="1" x14ac:dyDescent="0.25">
      <c r="A1" s="260" t="s">
        <v>105</v>
      </c>
      <c r="B1" s="261"/>
      <c r="C1" s="262"/>
    </row>
    <row r="2" spans="1:3" ht="15.75" thickBot="1" x14ac:dyDescent="0.25">
      <c r="A2" s="263" t="s">
        <v>113</v>
      </c>
      <c r="B2" s="264"/>
      <c r="C2" s="278" t="s">
        <v>126</v>
      </c>
    </row>
    <row r="3" spans="1:3" x14ac:dyDescent="0.2">
      <c r="A3" s="132" t="s">
        <v>81</v>
      </c>
      <c r="B3" s="133"/>
      <c r="C3" s="279"/>
    </row>
    <row r="4" spans="1:3" x14ac:dyDescent="0.2">
      <c r="A4" s="282" t="s">
        <v>125</v>
      </c>
      <c r="B4" s="283"/>
      <c r="C4" s="279"/>
    </row>
    <row r="5" spans="1:3" x14ac:dyDescent="0.2">
      <c r="A5" s="134" t="s">
        <v>82</v>
      </c>
      <c r="B5" s="135"/>
      <c r="C5" s="280" t="s">
        <v>123</v>
      </c>
    </row>
    <row r="6" spans="1:3" ht="15.75" thickBot="1" x14ac:dyDescent="0.25">
      <c r="A6" s="136" t="s">
        <v>110</v>
      </c>
      <c r="B6" s="137"/>
      <c r="C6" s="281"/>
    </row>
    <row r="7" spans="1:3" ht="8.4499999999999993" customHeight="1" thickBot="1" x14ac:dyDescent="0.25"/>
    <row r="8" spans="1:3" ht="99.75" x14ac:dyDescent="0.2">
      <c r="A8" s="275" t="s">
        <v>92</v>
      </c>
      <c r="B8" s="139" t="s">
        <v>109</v>
      </c>
      <c r="C8" s="42" t="s">
        <v>127</v>
      </c>
    </row>
    <row r="9" spans="1:3" x14ac:dyDescent="0.2">
      <c r="A9" s="276"/>
      <c r="B9" s="140" t="s">
        <v>78</v>
      </c>
      <c r="C9" s="131" t="s">
        <v>97</v>
      </c>
    </row>
    <row r="10" spans="1:3" x14ac:dyDescent="0.2">
      <c r="A10" s="276"/>
      <c r="B10" s="140" t="s">
        <v>79</v>
      </c>
      <c r="C10" s="131" t="s">
        <v>97</v>
      </c>
    </row>
    <row r="11" spans="1:3" ht="114.75" thickBot="1" x14ac:dyDescent="0.25">
      <c r="A11" s="277"/>
      <c r="B11" s="141" t="s">
        <v>80</v>
      </c>
      <c r="C11" s="43" t="s">
        <v>116</v>
      </c>
    </row>
    <row r="12" spans="1:3" ht="3.6" customHeight="1" thickBot="1" x14ac:dyDescent="0.25">
      <c r="A12" s="142"/>
      <c r="B12" s="143"/>
      <c r="C12" s="44"/>
    </row>
    <row r="13" spans="1:3" ht="57.75" thickBot="1" x14ac:dyDescent="0.25">
      <c r="A13" s="144" t="s">
        <v>108</v>
      </c>
      <c r="B13" s="145" t="s">
        <v>109</v>
      </c>
      <c r="C13" s="45" t="s">
        <v>118</v>
      </c>
    </row>
    <row r="14" spans="1:3" ht="3.6" customHeight="1" thickBot="1" x14ac:dyDescent="0.3">
      <c r="A14" s="146"/>
    </row>
    <row r="15" spans="1:3" ht="29.1" customHeight="1" x14ac:dyDescent="0.25">
      <c r="A15" s="269" t="s">
        <v>93</v>
      </c>
      <c r="B15" s="272" t="s">
        <v>78</v>
      </c>
      <c r="C15" s="46" t="s">
        <v>98</v>
      </c>
    </row>
    <row r="16" spans="1:3" ht="105" x14ac:dyDescent="0.25">
      <c r="A16" s="270"/>
      <c r="B16" s="273"/>
      <c r="C16" s="47" t="s">
        <v>119</v>
      </c>
    </row>
    <row r="17" spans="1:3" ht="30.75" thickBot="1" x14ac:dyDescent="0.3">
      <c r="A17" s="271"/>
      <c r="B17" s="274"/>
      <c r="C17" s="48" t="s">
        <v>99</v>
      </c>
    </row>
    <row r="18" spans="1:3" ht="3.6" customHeight="1" thickBot="1" x14ac:dyDescent="0.3"/>
    <row r="19" spans="1:3" ht="45" x14ac:dyDescent="0.25">
      <c r="A19" s="265" t="s">
        <v>94</v>
      </c>
      <c r="B19" s="147" t="s">
        <v>114</v>
      </c>
      <c r="C19" s="42" t="s">
        <v>117</v>
      </c>
    </row>
    <row r="20" spans="1:3" ht="45" x14ac:dyDescent="0.25">
      <c r="A20" s="266"/>
      <c r="B20" s="268" t="s">
        <v>79</v>
      </c>
      <c r="C20" s="49" t="s">
        <v>100</v>
      </c>
    </row>
    <row r="21" spans="1:3" ht="30" x14ac:dyDescent="0.25">
      <c r="A21" s="266"/>
      <c r="B21" s="268"/>
      <c r="C21" s="50" t="s">
        <v>101</v>
      </c>
    </row>
    <row r="22" spans="1:3" ht="75" x14ac:dyDescent="0.25">
      <c r="A22" s="266"/>
      <c r="B22" s="268"/>
      <c r="C22" s="50" t="s">
        <v>124</v>
      </c>
    </row>
    <row r="23" spans="1:3" ht="45" x14ac:dyDescent="0.25">
      <c r="A23" s="266"/>
      <c r="B23" s="268"/>
      <c r="C23" s="50" t="s">
        <v>102</v>
      </c>
    </row>
    <row r="24" spans="1:3" ht="75" x14ac:dyDescent="0.25">
      <c r="A24" s="266"/>
      <c r="B24" s="268"/>
      <c r="C24" s="50" t="s">
        <v>120</v>
      </c>
    </row>
    <row r="25" spans="1:3" ht="30" x14ac:dyDescent="0.25">
      <c r="A25" s="266"/>
      <c r="B25" s="268"/>
      <c r="C25" s="51" t="s">
        <v>121</v>
      </c>
    </row>
    <row r="26" spans="1:3" ht="30" x14ac:dyDescent="0.25">
      <c r="A26" s="266"/>
      <c r="B26" s="148" t="s">
        <v>80</v>
      </c>
      <c r="C26" s="52" t="s">
        <v>122</v>
      </c>
    </row>
    <row r="27" spans="1:3" ht="60.75" thickBot="1" x14ac:dyDescent="0.3">
      <c r="A27" s="267"/>
      <c r="B27" s="149" t="s">
        <v>103</v>
      </c>
      <c r="C27" s="53" t="s">
        <v>104</v>
      </c>
    </row>
    <row r="28" spans="1:3" ht="3.6" customHeight="1" thickBot="1" x14ac:dyDescent="0.3"/>
    <row r="29" spans="1:3" ht="40.35" customHeight="1" thickBot="1" x14ac:dyDescent="0.3">
      <c r="A29" s="258" t="s">
        <v>106</v>
      </c>
      <c r="B29" s="259"/>
      <c r="C29" s="54" t="s">
        <v>107</v>
      </c>
    </row>
  </sheetData>
  <sheetProtection algorithmName="SHA-512" hashValue="YbVna30VTwQ6iAPIghp8h92x71aGatMHXWNeZjsJEwC5ngbOiqMy1UymFZKWKRSbE+X0aaRLVeI3PzgBnUQ1Mw==" saltValue="TBT+oNhP/N87N0kVRSitkw==" spinCount="100000" sheet="1" objects="1" scenarios="1"/>
  <mergeCells count="11">
    <mergeCell ref="A29:B29"/>
    <mergeCell ref="A1:C1"/>
    <mergeCell ref="A2:B2"/>
    <mergeCell ref="A19:A27"/>
    <mergeCell ref="B20:B25"/>
    <mergeCell ref="A15:A17"/>
    <mergeCell ref="B15:B17"/>
    <mergeCell ref="A8:A11"/>
    <mergeCell ref="C2:C4"/>
    <mergeCell ref="C5:C6"/>
    <mergeCell ref="A4:B4"/>
  </mergeCells>
  <dataValidations count="1">
    <dataValidation errorStyle="information" allowBlank="1" showInputMessage="1" showErrorMessage="1" errorTitle="Time Error" error="You are trying to input a time outside of the approved range.  Please revise this information." sqref="A4" xr:uid="{00000000-0002-0000-0000-000000000000}"/>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R13"/>
  <sheetViews>
    <sheetView tabSelected="1" zoomScaleNormal="100" workbookViewId="0">
      <selection activeCell="H18" sqref="H18"/>
    </sheetView>
  </sheetViews>
  <sheetFormatPr defaultRowHeight="15" x14ac:dyDescent="0.25"/>
  <cols>
    <col min="1" max="1" width="3.5703125" customWidth="1"/>
    <col min="2" max="2" width="10.42578125" bestFit="1" customWidth="1"/>
    <col min="3" max="3" width="13.5703125" customWidth="1"/>
    <col min="4" max="4" width="17" customWidth="1"/>
    <col min="5" max="5" width="13.5703125" customWidth="1"/>
    <col min="6" max="6" width="3.42578125" customWidth="1"/>
    <col min="7" max="7" width="18.42578125" bestFit="1" customWidth="1"/>
    <col min="8" max="8" width="12.42578125" customWidth="1"/>
    <col min="9" max="9" width="16.42578125" bestFit="1" customWidth="1"/>
    <col min="10" max="10" width="3.42578125" customWidth="1"/>
    <col min="11" max="11" width="13.5703125" bestFit="1" customWidth="1"/>
    <col min="12" max="12" width="11.5703125" customWidth="1"/>
    <col min="13" max="13" width="16.140625" bestFit="1" customWidth="1"/>
    <col min="14" max="14" width="1.42578125" customWidth="1"/>
    <col min="15" max="15" width="13.5703125" customWidth="1"/>
    <col min="16" max="16" width="15.42578125" customWidth="1"/>
    <col min="17" max="17" width="13.5703125" customWidth="1"/>
    <col min="18" max="18" width="3.5703125" customWidth="1"/>
  </cols>
  <sheetData>
    <row r="1" spans="1:18" ht="15.75" thickBot="1" x14ac:dyDescent="0.3">
      <c r="A1" s="36"/>
      <c r="B1" s="37"/>
      <c r="C1" s="37"/>
      <c r="D1" s="37"/>
      <c r="E1" s="37"/>
      <c r="F1" s="37"/>
      <c r="G1" s="37"/>
      <c r="H1" s="37"/>
      <c r="I1" s="37"/>
      <c r="J1" s="37"/>
      <c r="K1" s="37"/>
      <c r="L1" s="36"/>
      <c r="M1" s="36"/>
      <c r="N1" s="36"/>
      <c r="O1" s="36"/>
      <c r="P1" s="36"/>
      <c r="Q1" s="36"/>
      <c r="R1" s="36"/>
    </row>
    <row r="2" spans="1:18" ht="28.35" customHeight="1" x14ac:dyDescent="0.25">
      <c r="A2" s="13"/>
      <c r="B2" s="55" t="s">
        <v>4</v>
      </c>
      <c r="C2" s="56" t="s">
        <v>96</v>
      </c>
      <c r="D2" s="57" t="s">
        <v>6</v>
      </c>
      <c r="E2" s="57" t="s">
        <v>5</v>
      </c>
      <c r="F2" s="58"/>
      <c r="G2" s="57" t="s">
        <v>131</v>
      </c>
      <c r="H2" s="57" t="s">
        <v>84</v>
      </c>
      <c r="I2" s="57" t="s">
        <v>87</v>
      </c>
      <c r="J2" s="58"/>
      <c r="K2" s="57" t="s">
        <v>111</v>
      </c>
      <c r="L2" s="57" t="s">
        <v>70</v>
      </c>
      <c r="M2" s="57" t="s">
        <v>71</v>
      </c>
      <c r="N2" s="59"/>
      <c r="O2" s="57" t="s">
        <v>112</v>
      </c>
      <c r="P2" s="57" t="s">
        <v>72</v>
      </c>
      <c r="Q2" s="60" t="s">
        <v>73</v>
      </c>
      <c r="R2" s="13"/>
    </row>
    <row r="3" spans="1:18" x14ac:dyDescent="0.25">
      <c r="A3" s="12"/>
      <c r="B3" s="61" t="s">
        <v>129</v>
      </c>
      <c r="C3" s="62"/>
      <c r="D3" s="63"/>
      <c r="E3" s="63"/>
      <c r="F3" s="64"/>
      <c r="G3" s="68" t="s">
        <v>128</v>
      </c>
      <c r="H3" s="65">
        <f>VLOOKUP(G3,DoNotTouch!$F$2:$H$4,2,FALSE)</f>
        <v>1</v>
      </c>
      <c r="I3" s="65">
        <f>VLOOKUP(G3,DoNotTouch!$F$2:$H$4,3,FALSE)</f>
        <v>1</v>
      </c>
      <c r="J3" s="64"/>
      <c r="K3" s="41" t="str">
        <f>IFERROR(D3/E3,"Missing Data")</f>
        <v>Missing Data</v>
      </c>
      <c r="L3" s="41">
        <f>'Work Log'!JR55</f>
        <v>0</v>
      </c>
      <c r="M3" s="40" t="str">
        <f>IFERROR(D3/E3-L3,"Missing Data")</f>
        <v>Missing Data</v>
      </c>
      <c r="N3" s="40"/>
      <c r="O3" s="66">
        <f>D3</f>
        <v>0</v>
      </c>
      <c r="P3" s="66">
        <f>L3*E3</f>
        <v>0</v>
      </c>
      <c r="Q3" s="67">
        <f>D3-P3</f>
        <v>0</v>
      </c>
      <c r="R3" s="12"/>
    </row>
    <row r="4" spans="1:18" x14ac:dyDescent="0.25">
      <c r="A4" s="12"/>
      <c r="B4" s="61" t="s">
        <v>13</v>
      </c>
      <c r="C4" s="62"/>
      <c r="D4" s="63"/>
      <c r="E4" s="63"/>
      <c r="F4" s="64"/>
      <c r="G4" s="68" t="s">
        <v>85</v>
      </c>
      <c r="H4" s="65">
        <f>VLOOKUP(G4,DoNotTouch!$F$2:$H$4,2,FALSE)</f>
        <v>0.65</v>
      </c>
      <c r="I4" s="65">
        <f>VLOOKUP(G4,DoNotTouch!$F$2:$H$4,3,FALSE)</f>
        <v>0.35</v>
      </c>
      <c r="J4" s="64"/>
      <c r="K4" s="41" t="str">
        <f t="shared" ref="K4:K12" si="0">IFERROR(D4/E4,"Missing Data")</f>
        <v>Missing Data</v>
      </c>
      <c r="L4" s="41">
        <f>'Work Log'!JR56</f>
        <v>0</v>
      </c>
      <c r="M4" s="40" t="str">
        <f t="shared" ref="M4:M12" si="1">IFERROR(D4/E4-L4,"Missing Data")</f>
        <v>Missing Data</v>
      </c>
      <c r="N4" s="40"/>
      <c r="O4" s="66">
        <f t="shared" ref="O4:O12" si="2">D4</f>
        <v>0</v>
      </c>
      <c r="P4" s="66">
        <f t="shared" ref="P4:P12" si="3">L4*E4</f>
        <v>0</v>
      </c>
      <c r="Q4" s="67">
        <f t="shared" ref="Q4:Q12" si="4">D4-P4</f>
        <v>0</v>
      </c>
      <c r="R4" s="12"/>
    </row>
    <row r="5" spans="1:18" x14ac:dyDescent="0.25">
      <c r="A5" s="12"/>
      <c r="B5" s="61" t="s">
        <v>14</v>
      </c>
      <c r="C5" s="62"/>
      <c r="D5" s="63"/>
      <c r="E5" s="63"/>
      <c r="F5" s="64"/>
      <c r="G5" s="68" t="s">
        <v>85</v>
      </c>
      <c r="H5" s="65">
        <f>VLOOKUP(G5,DoNotTouch!$F$2:$H$4,2,FALSE)</f>
        <v>0.65</v>
      </c>
      <c r="I5" s="65">
        <f>VLOOKUP(G5,DoNotTouch!$F$2:$H$4,3,FALSE)</f>
        <v>0.35</v>
      </c>
      <c r="J5" s="64"/>
      <c r="K5" s="41" t="str">
        <f t="shared" si="0"/>
        <v>Missing Data</v>
      </c>
      <c r="L5" s="41">
        <f>'Work Log'!JR57</f>
        <v>0</v>
      </c>
      <c r="M5" s="40" t="str">
        <f t="shared" si="1"/>
        <v>Missing Data</v>
      </c>
      <c r="N5" s="40"/>
      <c r="O5" s="66">
        <f t="shared" si="2"/>
        <v>0</v>
      </c>
      <c r="P5" s="66">
        <f t="shared" si="3"/>
        <v>0</v>
      </c>
      <c r="Q5" s="67">
        <f t="shared" si="4"/>
        <v>0</v>
      </c>
      <c r="R5" s="12"/>
    </row>
    <row r="6" spans="1:18" x14ac:dyDescent="0.25">
      <c r="A6" s="12"/>
      <c r="B6" s="61" t="s">
        <v>15</v>
      </c>
      <c r="C6" s="62"/>
      <c r="D6" s="63"/>
      <c r="E6" s="63"/>
      <c r="F6" s="64"/>
      <c r="G6" s="68" t="s">
        <v>85</v>
      </c>
      <c r="H6" s="65">
        <f>VLOOKUP(G6,DoNotTouch!$F$2:$H$4,2,FALSE)</f>
        <v>0.65</v>
      </c>
      <c r="I6" s="65">
        <f>VLOOKUP(G6,DoNotTouch!$F$2:$H$4,3,FALSE)</f>
        <v>0.35</v>
      </c>
      <c r="J6" s="64"/>
      <c r="K6" s="41" t="str">
        <f t="shared" si="0"/>
        <v>Missing Data</v>
      </c>
      <c r="L6" s="41">
        <f>'Work Log'!JR58</f>
        <v>0</v>
      </c>
      <c r="M6" s="40" t="str">
        <f t="shared" si="1"/>
        <v>Missing Data</v>
      </c>
      <c r="N6" s="40"/>
      <c r="O6" s="66">
        <f t="shared" si="2"/>
        <v>0</v>
      </c>
      <c r="P6" s="66">
        <f t="shared" si="3"/>
        <v>0</v>
      </c>
      <c r="Q6" s="67">
        <f t="shared" si="4"/>
        <v>0</v>
      </c>
      <c r="R6" s="12"/>
    </row>
    <row r="7" spans="1:18" x14ac:dyDescent="0.25">
      <c r="A7" s="12"/>
      <c r="B7" s="61" t="s">
        <v>16</v>
      </c>
      <c r="C7" s="62"/>
      <c r="D7" s="63"/>
      <c r="E7" s="63"/>
      <c r="F7" s="64"/>
      <c r="G7" s="68" t="s">
        <v>85</v>
      </c>
      <c r="H7" s="65">
        <f>VLOOKUP(G7,DoNotTouch!$F$2:$H$4,2,FALSE)</f>
        <v>0.65</v>
      </c>
      <c r="I7" s="65">
        <f>VLOOKUP(G7,DoNotTouch!$F$2:$H$4,3,FALSE)</f>
        <v>0.35</v>
      </c>
      <c r="J7" s="64"/>
      <c r="K7" s="41" t="str">
        <f t="shared" si="0"/>
        <v>Missing Data</v>
      </c>
      <c r="L7" s="41">
        <f>'Work Log'!JR59</f>
        <v>0</v>
      </c>
      <c r="M7" s="40" t="str">
        <f t="shared" si="1"/>
        <v>Missing Data</v>
      </c>
      <c r="N7" s="40"/>
      <c r="O7" s="66">
        <f t="shared" si="2"/>
        <v>0</v>
      </c>
      <c r="P7" s="66">
        <f t="shared" si="3"/>
        <v>0</v>
      </c>
      <c r="Q7" s="67">
        <f t="shared" si="4"/>
        <v>0</v>
      </c>
      <c r="R7" s="12"/>
    </row>
    <row r="8" spans="1:18" x14ac:dyDescent="0.25">
      <c r="A8" s="12"/>
      <c r="B8" s="61" t="s">
        <v>17</v>
      </c>
      <c r="C8" s="62"/>
      <c r="D8" s="63"/>
      <c r="E8" s="63"/>
      <c r="F8" s="64"/>
      <c r="G8" s="68" t="s">
        <v>85</v>
      </c>
      <c r="H8" s="65">
        <f>VLOOKUP(G8,DoNotTouch!$F$2:$H$4,2,FALSE)</f>
        <v>0.65</v>
      </c>
      <c r="I8" s="65">
        <f>VLOOKUP(G8,DoNotTouch!$F$2:$H$4,3,FALSE)</f>
        <v>0.35</v>
      </c>
      <c r="J8" s="64"/>
      <c r="K8" s="41" t="str">
        <f t="shared" si="0"/>
        <v>Missing Data</v>
      </c>
      <c r="L8" s="41">
        <f>'Work Log'!JR60</f>
        <v>0</v>
      </c>
      <c r="M8" s="40" t="str">
        <f t="shared" si="1"/>
        <v>Missing Data</v>
      </c>
      <c r="N8" s="40"/>
      <c r="O8" s="66">
        <f t="shared" si="2"/>
        <v>0</v>
      </c>
      <c r="P8" s="66">
        <f t="shared" si="3"/>
        <v>0</v>
      </c>
      <c r="Q8" s="67">
        <f t="shared" si="4"/>
        <v>0</v>
      </c>
      <c r="R8" s="12"/>
    </row>
    <row r="9" spans="1:18" x14ac:dyDescent="0.25">
      <c r="A9" s="12"/>
      <c r="B9" s="61" t="s">
        <v>18</v>
      </c>
      <c r="C9" s="62"/>
      <c r="D9" s="63"/>
      <c r="E9" s="63"/>
      <c r="F9" s="64"/>
      <c r="G9" s="68" t="s">
        <v>85</v>
      </c>
      <c r="H9" s="65">
        <f>VLOOKUP(G9,DoNotTouch!$F$2:$H$4,2,FALSE)</f>
        <v>0.65</v>
      </c>
      <c r="I9" s="65">
        <f>VLOOKUP(G9,DoNotTouch!$F$2:$H$4,3,FALSE)</f>
        <v>0.35</v>
      </c>
      <c r="J9" s="64"/>
      <c r="K9" s="41" t="str">
        <f t="shared" si="0"/>
        <v>Missing Data</v>
      </c>
      <c r="L9" s="41">
        <f>'Work Log'!JR61</f>
        <v>0</v>
      </c>
      <c r="M9" s="40" t="str">
        <f t="shared" si="1"/>
        <v>Missing Data</v>
      </c>
      <c r="N9" s="40"/>
      <c r="O9" s="66">
        <f t="shared" si="2"/>
        <v>0</v>
      </c>
      <c r="P9" s="66">
        <f t="shared" si="3"/>
        <v>0</v>
      </c>
      <c r="Q9" s="67">
        <f t="shared" si="4"/>
        <v>0</v>
      </c>
      <c r="R9" s="12"/>
    </row>
    <row r="10" spans="1:18" x14ac:dyDescent="0.25">
      <c r="A10" s="12"/>
      <c r="B10" s="61" t="s">
        <v>19</v>
      </c>
      <c r="C10" s="62"/>
      <c r="D10" s="63"/>
      <c r="E10" s="63"/>
      <c r="F10" s="64"/>
      <c r="G10" s="68" t="s">
        <v>85</v>
      </c>
      <c r="H10" s="65">
        <f>VLOOKUP(G10,DoNotTouch!$F$2:$H$4,2,FALSE)</f>
        <v>0.65</v>
      </c>
      <c r="I10" s="65">
        <f>VLOOKUP(G10,DoNotTouch!$F$2:$H$4,3,FALSE)</f>
        <v>0.35</v>
      </c>
      <c r="J10" s="64"/>
      <c r="K10" s="41" t="str">
        <f t="shared" si="0"/>
        <v>Missing Data</v>
      </c>
      <c r="L10" s="41">
        <f>'Work Log'!JR62</f>
        <v>0</v>
      </c>
      <c r="M10" s="40" t="str">
        <f t="shared" si="1"/>
        <v>Missing Data</v>
      </c>
      <c r="N10" s="40"/>
      <c r="O10" s="66">
        <f t="shared" si="2"/>
        <v>0</v>
      </c>
      <c r="P10" s="66">
        <f t="shared" si="3"/>
        <v>0</v>
      </c>
      <c r="Q10" s="67">
        <f t="shared" si="4"/>
        <v>0</v>
      </c>
      <c r="R10" s="12"/>
    </row>
    <row r="11" spans="1:18" x14ac:dyDescent="0.25">
      <c r="A11" s="12"/>
      <c r="B11" s="61" t="s">
        <v>20</v>
      </c>
      <c r="C11" s="62"/>
      <c r="D11" s="63"/>
      <c r="E11" s="63"/>
      <c r="F11" s="64"/>
      <c r="G11" s="68" t="s">
        <v>85</v>
      </c>
      <c r="H11" s="65">
        <f>VLOOKUP(G11,DoNotTouch!$F$2:$H$4,2,FALSE)</f>
        <v>0.65</v>
      </c>
      <c r="I11" s="65">
        <f>VLOOKUP(G11,DoNotTouch!$F$2:$H$4,3,FALSE)</f>
        <v>0.35</v>
      </c>
      <c r="J11" s="64"/>
      <c r="K11" s="41" t="str">
        <f t="shared" si="0"/>
        <v>Missing Data</v>
      </c>
      <c r="L11" s="41">
        <f>'Work Log'!JR63</f>
        <v>0</v>
      </c>
      <c r="M11" s="40" t="str">
        <f t="shared" si="1"/>
        <v>Missing Data</v>
      </c>
      <c r="N11" s="40"/>
      <c r="O11" s="66">
        <f t="shared" si="2"/>
        <v>0</v>
      </c>
      <c r="P11" s="66">
        <f t="shared" si="3"/>
        <v>0</v>
      </c>
      <c r="Q11" s="67">
        <f t="shared" si="4"/>
        <v>0</v>
      </c>
      <c r="R11" s="12"/>
    </row>
    <row r="12" spans="1:18" ht="15.75" thickBot="1" x14ac:dyDescent="0.3">
      <c r="A12" s="14"/>
      <c r="B12" s="69" t="s">
        <v>21</v>
      </c>
      <c r="C12" s="70"/>
      <c r="D12" s="71"/>
      <c r="E12" s="63"/>
      <c r="F12" s="72"/>
      <c r="G12" s="68" t="s">
        <v>85</v>
      </c>
      <c r="H12" s="73">
        <f>VLOOKUP(G12,DoNotTouch!$F$2:$H$4,2,FALSE)</f>
        <v>0.65</v>
      </c>
      <c r="I12" s="73">
        <f>VLOOKUP(G12,DoNotTouch!$F$2:$H$4,3,FALSE)</f>
        <v>0.35</v>
      </c>
      <c r="J12" s="72"/>
      <c r="K12" s="41" t="str">
        <f t="shared" si="0"/>
        <v>Missing Data</v>
      </c>
      <c r="L12" s="74">
        <f>'Work Log'!JR64</f>
        <v>0</v>
      </c>
      <c r="M12" s="40" t="str">
        <f t="shared" si="1"/>
        <v>Missing Data</v>
      </c>
      <c r="N12" s="75"/>
      <c r="O12" s="66">
        <f t="shared" si="2"/>
        <v>0</v>
      </c>
      <c r="P12" s="76">
        <f t="shared" si="3"/>
        <v>0</v>
      </c>
      <c r="Q12" s="67">
        <f t="shared" si="4"/>
        <v>0</v>
      </c>
      <c r="R12" s="14"/>
    </row>
    <row r="13" spans="1:18" x14ac:dyDescent="0.25">
      <c r="A13" s="38"/>
      <c r="B13" s="38"/>
      <c r="C13" s="38"/>
      <c r="D13" s="38"/>
      <c r="E13" s="38"/>
      <c r="F13" s="38"/>
      <c r="G13" s="38"/>
      <c r="H13" s="38"/>
      <c r="I13" s="38"/>
      <c r="J13" s="38"/>
      <c r="K13" s="38"/>
      <c r="L13" s="38"/>
      <c r="M13" s="38"/>
      <c r="N13" s="38"/>
      <c r="O13" s="38"/>
      <c r="P13" s="38"/>
      <c r="Q13" s="38"/>
      <c r="R13" s="38"/>
    </row>
  </sheetData>
  <sheetProtection algorithmName="SHA-512" hashValue="TE7jMHiosfVQWgkzdpcHxETYRdlIodZFLCneTkdlYaYBo6wpPXMy9a1fjwqOSTARFYpSs5JF/N/QkauUoIs/3g==" saltValue="U0mT5rKaoJmW0RWKBGlzUQ==" spinCount="100000" sheet="1" objects="1" scenarios="1"/>
  <phoneticPr fontId="23" type="noConversion"/>
  <conditionalFormatting sqref="M3:M12">
    <cfRule type="cellIs" dxfId="7" priority="7" stopIfTrue="1" operator="lessThan">
      <formula>0</formula>
    </cfRule>
    <cfRule type="cellIs" dxfId="6" priority="8" stopIfTrue="1" operator="lessThanOrEqual">
      <formula>20</formula>
    </cfRule>
    <cfRule type="cellIs" dxfId="5" priority="9" stopIfTrue="1" operator="lessThanOrEqual">
      <formula>40</formula>
    </cfRule>
    <cfRule type="cellIs" dxfId="4" priority="10" stopIfTrue="1" operator="lessThanOrEqual">
      <formula>80</formula>
    </cfRule>
  </conditionalFormatting>
  <conditionalFormatting sqref="Q3:Q12">
    <cfRule type="cellIs" dxfId="3" priority="1" operator="lessThanOrEqual">
      <formula>0</formula>
    </cfRule>
    <cfRule type="cellIs" dxfId="2" priority="2" stopIfTrue="1" operator="lessThanOrEqual">
      <formula>100</formula>
    </cfRule>
    <cfRule type="cellIs" dxfId="1" priority="3" stopIfTrue="1" operator="lessThanOrEqual">
      <formula>225</formula>
    </cfRule>
    <cfRule type="cellIs" dxfId="0" priority="4" stopIfTrue="1" operator="lessThanOrEqual">
      <formula>550</formula>
    </cfRule>
  </conditionalFormatting>
  <dataValidations count="3">
    <dataValidation type="whole" errorStyle="warning" allowBlank="1" showErrorMessage="1" errorTitle="Invalid PID" error="PID shoud be 9-characters long and begin with a 7.  Students with incorrect PID's can not be remibursed." sqref="C3:C12" xr:uid="{00000000-0002-0000-0100-000000000000}">
      <formula1>700000000</formula1>
      <formula2>799999999</formula2>
    </dataValidation>
    <dataValidation type="whole" errorStyle="warning" allowBlank="1" showErrorMessage="1" errorTitle="Amount Outside Of Bound" error="Work-Study Awards should before an amount of no more than $3300.  Please confirm the amount you have listed is correct." sqref="D3:D12" xr:uid="{00000000-0002-0000-0100-000001000000}">
      <formula1>0</formula1>
      <formula2>3301</formula2>
    </dataValidation>
    <dataValidation type="decimal" allowBlank="1" showErrorMessage="1" errorTitle="Ineligible Wage Rate" error="The wage rate you have entered is outside program parameters.  Please double-check your figure against the student's hiring information." promptTitle="Wage Rate" sqref="E3:E12" xr:uid="{11F2842D-BD3F-44AD-A27B-1AB9F05FC5D7}">
      <formula1>7.25</formula1>
      <formula2>18</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DoNotTouch!$F$2:$F$4</xm:f>
          </x14:formula1>
          <xm:sqref>G4:G12 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sheetPr>
  <dimension ref="A1:JS64"/>
  <sheetViews>
    <sheetView zoomScale="50" zoomScaleNormal="50" workbookViewId="0">
      <pane xSplit="3" ySplit="1" topLeftCell="D2" activePane="bottomRight" state="frozen"/>
      <selection pane="topRight" activeCell="D1" sqref="D1"/>
      <selection pane="bottomLeft" activeCell="A2" sqref="A2"/>
      <selection pane="bottomRight" activeCell="D2" sqref="D2"/>
    </sheetView>
  </sheetViews>
  <sheetFormatPr defaultColWidth="8.85546875" defaultRowHeight="15" x14ac:dyDescent="0.2"/>
  <cols>
    <col min="1" max="1" width="24.140625" style="138" customWidth="1"/>
    <col min="2" max="2" width="24.5703125" style="138" customWidth="1"/>
    <col min="3" max="3" width="14.5703125" style="138" hidden="1" customWidth="1"/>
    <col min="4" max="4" width="16.5703125" style="138" customWidth="1"/>
    <col min="5" max="9" width="14.5703125" style="138" customWidth="1"/>
    <col min="10" max="10" width="16.5703125" style="138" customWidth="1"/>
    <col min="11" max="87" width="14.5703125" style="138" customWidth="1"/>
    <col min="88" max="276" width="14.5703125" style="138" hidden="1" customWidth="1"/>
    <col min="277" max="277" width="22.140625" style="138" hidden="1" customWidth="1"/>
    <col min="278" max="278" width="22.140625" style="256" hidden="1" customWidth="1"/>
    <col min="279" max="279" width="28.140625" style="138" customWidth="1"/>
    <col min="280" max="16384" width="8.85546875" style="138"/>
  </cols>
  <sheetData>
    <row r="1" spans="1:279" customFormat="1" ht="45" customHeight="1" thickBot="1" x14ac:dyDescent="0.55000000000000004">
      <c r="A1" s="298"/>
      <c r="B1" s="298"/>
      <c r="C1" s="138"/>
      <c r="D1" s="289" t="s">
        <v>12</v>
      </c>
      <c r="E1" s="290"/>
      <c r="F1" s="290"/>
      <c r="G1" s="290"/>
      <c r="H1" s="290"/>
      <c r="I1" s="290"/>
      <c r="J1" s="290"/>
      <c r="K1" s="290"/>
      <c r="L1" s="290"/>
      <c r="M1" s="290"/>
      <c r="N1" s="290"/>
      <c r="O1" s="290"/>
      <c r="P1" s="290"/>
      <c r="Q1" s="290"/>
      <c r="R1" s="290"/>
      <c r="S1" s="290"/>
      <c r="T1" s="290"/>
      <c r="U1" s="290"/>
      <c r="V1" s="290"/>
      <c r="W1" s="290"/>
      <c r="X1" s="290"/>
      <c r="Y1" s="290"/>
      <c r="Z1" s="290"/>
      <c r="AA1" s="290"/>
      <c r="AB1" s="284" t="s">
        <v>132</v>
      </c>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92"/>
      <c r="BF1" s="293" t="s">
        <v>133</v>
      </c>
      <c r="BG1" s="294"/>
      <c r="BH1" s="294"/>
      <c r="BI1" s="294"/>
      <c r="BJ1" s="294"/>
      <c r="BK1" s="294"/>
      <c r="BL1" s="294"/>
      <c r="BM1" s="294"/>
      <c r="BN1" s="294"/>
      <c r="BO1" s="294"/>
      <c r="BP1" s="294"/>
      <c r="BQ1" s="294"/>
      <c r="BR1" s="294"/>
      <c r="BS1" s="294"/>
      <c r="BT1" s="294"/>
      <c r="BU1" s="294"/>
      <c r="BV1" s="294"/>
      <c r="BW1" s="294"/>
      <c r="BX1" s="294"/>
      <c r="BY1" s="294"/>
      <c r="BZ1" s="294"/>
      <c r="CA1" s="294"/>
      <c r="CB1" s="294"/>
      <c r="CC1" s="294"/>
      <c r="CD1" s="294"/>
      <c r="CE1" s="294"/>
      <c r="CF1" s="294"/>
      <c r="CG1" s="294"/>
      <c r="CH1" s="294"/>
      <c r="CI1" s="294"/>
      <c r="CJ1" s="295"/>
      <c r="CK1" s="286" t="s">
        <v>7</v>
      </c>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8"/>
      <c r="DO1" s="289" t="s">
        <v>8</v>
      </c>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1"/>
      <c r="ET1" s="284" t="s">
        <v>9</v>
      </c>
      <c r="EU1" s="285"/>
      <c r="EV1" s="285"/>
      <c r="EW1" s="285"/>
      <c r="EX1" s="285"/>
      <c r="EY1" s="285"/>
      <c r="EZ1" s="285"/>
      <c r="FA1" s="285"/>
      <c r="FB1" s="285"/>
      <c r="FC1" s="285"/>
      <c r="FD1" s="285"/>
      <c r="FE1" s="285"/>
      <c r="FF1" s="285"/>
      <c r="FG1" s="285"/>
      <c r="FH1" s="285"/>
      <c r="FI1" s="285"/>
      <c r="FJ1" s="285"/>
      <c r="FK1" s="285"/>
      <c r="FL1" s="285"/>
      <c r="FM1" s="285"/>
      <c r="FN1" s="285"/>
      <c r="FO1" s="285"/>
      <c r="FP1" s="285"/>
      <c r="FQ1" s="285"/>
      <c r="FR1" s="285"/>
      <c r="FS1" s="285"/>
      <c r="FT1" s="285"/>
      <c r="FU1" s="285"/>
      <c r="FV1" s="285"/>
      <c r="FW1" s="285"/>
      <c r="FX1" s="292"/>
      <c r="FY1" s="293" t="s">
        <v>22</v>
      </c>
      <c r="FZ1" s="294"/>
      <c r="GA1" s="294"/>
      <c r="GB1" s="294"/>
      <c r="GC1" s="294"/>
      <c r="GD1" s="294"/>
      <c r="GE1" s="294"/>
      <c r="GF1" s="294"/>
      <c r="GG1" s="294"/>
      <c r="GH1" s="294"/>
      <c r="GI1" s="294"/>
      <c r="GJ1" s="294"/>
      <c r="GK1" s="294"/>
      <c r="GL1" s="294"/>
      <c r="GM1" s="294"/>
      <c r="GN1" s="294"/>
      <c r="GO1" s="294"/>
      <c r="GP1" s="294"/>
      <c r="GQ1" s="294"/>
      <c r="GR1" s="294"/>
      <c r="GS1" s="294"/>
      <c r="GT1" s="294"/>
      <c r="GU1" s="294"/>
      <c r="GV1" s="294"/>
      <c r="GW1" s="294"/>
      <c r="GX1" s="294"/>
      <c r="GY1" s="294"/>
      <c r="GZ1" s="295"/>
      <c r="HA1" s="286" t="s">
        <v>10</v>
      </c>
      <c r="HB1" s="287"/>
      <c r="HC1" s="287"/>
      <c r="HD1" s="287"/>
      <c r="HE1" s="287"/>
      <c r="HF1" s="287"/>
      <c r="HG1" s="287"/>
      <c r="HH1" s="287"/>
      <c r="HI1" s="287"/>
      <c r="HJ1" s="287"/>
      <c r="HK1" s="287"/>
      <c r="HL1" s="287"/>
      <c r="HM1" s="287"/>
      <c r="HN1" s="287"/>
      <c r="HO1" s="287"/>
      <c r="HP1" s="287"/>
      <c r="HQ1" s="287"/>
      <c r="HR1" s="287"/>
      <c r="HS1" s="287"/>
      <c r="HT1" s="287"/>
      <c r="HU1" s="287"/>
      <c r="HV1" s="287"/>
      <c r="HW1" s="287"/>
      <c r="HX1" s="287"/>
      <c r="HY1" s="287"/>
      <c r="HZ1" s="287"/>
      <c r="IA1" s="287"/>
      <c r="IB1" s="287"/>
      <c r="IC1" s="287"/>
      <c r="ID1" s="287"/>
      <c r="IE1" s="288"/>
      <c r="IF1" s="289" t="s">
        <v>11</v>
      </c>
      <c r="IG1" s="290"/>
      <c r="IH1" s="290"/>
      <c r="II1" s="290"/>
      <c r="IJ1" s="290"/>
      <c r="IK1" s="290"/>
      <c r="IL1" s="290"/>
      <c r="IM1" s="290"/>
      <c r="IN1" s="290"/>
      <c r="IO1" s="290"/>
      <c r="IP1" s="290"/>
      <c r="IQ1" s="290"/>
      <c r="IR1" s="290"/>
      <c r="IS1" s="290"/>
      <c r="IT1" s="290"/>
      <c r="IU1" s="290"/>
      <c r="IV1" s="290"/>
      <c r="IW1" s="290"/>
      <c r="IX1" s="290"/>
      <c r="IY1" s="290"/>
      <c r="IZ1" s="290"/>
      <c r="JA1" s="290"/>
      <c r="JB1" s="290"/>
      <c r="JC1" s="290"/>
      <c r="JD1" s="290"/>
      <c r="JE1" s="290"/>
      <c r="JF1" s="290"/>
      <c r="JG1" s="290"/>
      <c r="JH1" s="290"/>
      <c r="JI1" s="291"/>
      <c r="JJ1" s="284" t="s">
        <v>12</v>
      </c>
      <c r="JK1" s="285"/>
      <c r="JL1" s="285"/>
      <c r="JM1" s="285"/>
      <c r="JN1" s="285"/>
      <c r="JO1" s="285"/>
      <c r="JP1" s="285"/>
      <c r="JQ1" s="285"/>
      <c r="JR1" s="285"/>
      <c r="JS1" s="249"/>
    </row>
    <row r="2" spans="1:279" customFormat="1" ht="69" customHeight="1" thickBot="1" x14ac:dyDescent="0.55000000000000004">
      <c r="A2" s="162" t="s">
        <v>23</v>
      </c>
      <c r="B2" s="163" t="s">
        <v>24</v>
      </c>
      <c r="C2" s="168">
        <v>45053</v>
      </c>
      <c r="D2" s="205">
        <f t="shared" ref="D2:I2" si="0">C2+1</f>
        <v>45054</v>
      </c>
      <c r="E2" s="205">
        <f t="shared" si="0"/>
        <v>45055</v>
      </c>
      <c r="F2" s="206">
        <f t="shared" si="0"/>
        <v>45056</v>
      </c>
      <c r="G2" s="205">
        <f t="shared" si="0"/>
        <v>45057</v>
      </c>
      <c r="H2" s="204">
        <f t="shared" si="0"/>
        <v>45058</v>
      </c>
      <c r="I2" s="205">
        <f t="shared" si="0"/>
        <v>45059</v>
      </c>
      <c r="J2" s="206">
        <f>I2+1</f>
        <v>45060</v>
      </c>
      <c r="K2" s="205">
        <f t="shared" ref="K2:Q2" si="1">J2+1</f>
        <v>45061</v>
      </c>
      <c r="L2" s="206">
        <f t="shared" si="1"/>
        <v>45062</v>
      </c>
      <c r="M2" s="205">
        <f t="shared" si="1"/>
        <v>45063</v>
      </c>
      <c r="N2" s="206">
        <f t="shared" si="1"/>
        <v>45064</v>
      </c>
      <c r="O2" s="205">
        <f t="shared" si="1"/>
        <v>45065</v>
      </c>
      <c r="P2" s="206">
        <f t="shared" si="1"/>
        <v>45066</v>
      </c>
      <c r="Q2" s="205">
        <f t="shared" si="1"/>
        <v>45067</v>
      </c>
      <c r="R2" s="206">
        <f t="shared" ref="R2:T2" si="2">Q2+1</f>
        <v>45068</v>
      </c>
      <c r="S2" s="205">
        <f t="shared" si="2"/>
        <v>45069</v>
      </c>
      <c r="T2" s="206">
        <f t="shared" si="2"/>
        <v>45070</v>
      </c>
      <c r="U2" s="205">
        <f>T2+1</f>
        <v>45071</v>
      </c>
      <c r="V2" s="206">
        <f>U2+1</f>
        <v>45072</v>
      </c>
      <c r="W2" s="205">
        <f t="shared" ref="W2:CB2" si="3">V2+1</f>
        <v>45073</v>
      </c>
      <c r="X2" s="206">
        <f t="shared" si="3"/>
        <v>45074</v>
      </c>
      <c r="Y2" s="205">
        <f t="shared" si="3"/>
        <v>45075</v>
      </c>
      <c r="Z2" s="206">
        <f t="shared" si="3"/>
        <v>45076</v>
      </c>
      <c r="AA2" s="245">
        <f t="shared" si="3"/>
        <v>45077</v>
      </c>
      <c r="AB2" s="257">
        <f t="shared" ref="AB2" si="4">AA2+1</f>
        <v>45078</v>
      </c>
      <c r="AC2" s="209">
        <f t="shared" ref="AC2" si="5">AB2+1</f>
        <v>45079</v>
      </c>
      <c r="AD2" s="210">
        <f t="shared" ref="AD2" si="6">AC2+1</f>
        <v>45080</v>
      </c>
      <c r="AE2" s="209">
        <f t="shared" ref="AE2" si="7">AD2+1</f>
        <v>45081</v>
      </c>
      <c r="AF2" s="210">
        <f t="shared" ref="AF2" si="8">AE2+1</f>
        <v>45082</v>
      </c>
      <c r="AG2" s="209">
        <f t="shared" ref="AG2" si="9">AF2+1</f>
        <v>45083</v>
      </c>
      <c r="AH2" s="210">
        <f t="shared" ref="AH2" si="10">AG2+1</f>
        <v>45084</v>
      </c>
      <c r="AI2" s="209">
        <f t="shared" ref="AI2" si="11">AH2+1</f>
        <v>45085</v>
      </c>
      <c r="AJ2" s="210">
        <f t="shared" ref="AJ2" si="12">AI2+1</f>
        <v>45086</v>
      </c>
      <c r="AK2" s="209">
        <f t="shared" ref="AK2" si="13">AJ2+1</f>
        <v>45087</v>
      </c>
      <c r="AL2" s="210">
        <f t="shared" ref="AL2" si="14">AK2+1</f>
        <v>45088</v>
      </c>
      <c r="AM2" s="209">
        <f t="shared" ref="AM2" si="15">AL2+1</f>
        <v>45089</v>
      </c>
      <c r="AN2" s="210">
        <f t="shared" ref="AN2" si="16">AM2+1</f>
        <v>45090</v>
      </c>
      <c r="AO2" s="209">
        <f t="shared" ref="AO2" si="17">AN2+1</f>
        <v>45091</v>
      </c>
      <c r="AP2" s="210">
        <f t="shared" ref="AP2" si="18">AO2+1</f>
        <v>45092</v>
      </c>
      <c r="AQ2" s="209">
        <f t="shared" ref="AQ2" si="19">AP2+1</f>
        <v>45093</v>
      </c>
      <c r="AR2" s="210">
        <f t="shared" ref="AR2" si="20">AQ2+1</f>
        <v>45094</v>
      </c>
      <c r="AS2" s="209">
        <f t="shared" ref="AS2" si="21">AR2+1</f>
        <v>45095</v>
      </c>
      <c r="AT2" s="210">
        <f t="shared" ref="AT2" si="22">AS2+1</f>
        <v>45096</v>
      </c>
      <c r="AU2" s="209">
        <f t="shared" ref="AU2" si="23">AT2+1</f>
        <v>45097</v>
      </c>
      <c r="AV2" s="210">
        <f t="shared" ref="AV2" si="24">AU2+1</f>
        <v>45098</v>
      </c>
      <c r="AW2" s="209">
        <f t="shared" ref="AW2" si="25">AV2+1</f>
        <v>45099</v>
      </c>
      <c r="AX2" s="210">
        <f t="shared" ref="AX2" si="26">AW2+1</f>
        <v>45100</v>
      </c>
      <c r="AY2" s="209">
        <f t="shared" ref="AY2" si="27">AX2+1</f>
        <v>45101</v>
      </c>
      <c r="AZ2" s="210">
        <f t="shared" ref="AZ2" si="28">AY2+1</f>
        <v>45102</v>
      </c>
      <c r="BA2" s="209">
        <f t="shared" ref="BA2" si="29">AZ2+1</f>
        <v>45103</v>
      </c>
      <c r="BB2" s="210">
        <f t="shared" ref="BB2" si="30">BA2+1</f>
        <v>45104</v>
      </c>
      <c r="BC2" s="209">
        <f t="shared" ref="BC2" si="31">BB2+1</f>
        <v>45105</v>
      </c>
      <c r="BD2" s="210">
        <f t="shared" ref="BD2" si="32">BC2+1</f>
        <v>45106</v>
      </c>
      <c r="BE2" s="212">
        <f t="shared" ref="BE2" si="33">BD2+1</f>
        <v>45107</v>
      </c>
      <c r="BF2" s="214">
        <f t="shared" ref="BF2" si="34">BE2+1</f>
        <v>45108</v>
      </c>
      <c r="BG2" s="213">
        <f t="shared" ref="BG2" si="35">BF2+1</f>
        <v>45109</v>
      </c>
      <c r="BH2" s="206">
        <f t="shared" ref="BH2" si="36">BG2+1</f>
        <v>45110</v>
      </c>
      <c r="BI2" s="213">
        <f t="shared" ref="BI2" si="37">BH2+1</f>
        <v>45111</v>
      </c>
      <c r="BJ2" s="206">
        <f t="shared" ref="BJ2" si="38">BI2+1</f>
        <v>45112</v>
      </c>
      <c r="BK2" s="215">
        <f t="shared" ref="BK2" si="39">BJ2+1</f>
        <v>45113</v>
      </c>
      <c r="BL2" s="206">
        <f t="shared" ref="BL2" si="40">BK2+1</f>
        <v>45114</v>
      </c>
      <c r="BM2" s="213">
        <f t="shared" ref="BM2" si="41">BL2+1</f>
        <v>45115</v>
      </c>
      <c r="BN2" s="206">
        <f t="shared" ref="BN2" si="42">BM2+1</f>
        <v>45116</v>
      </c>
      <c r="BO2" s="213">
        <f t="shared" si="3"/>
        <v>45117</v>
      </c>
      <c r="BP2" s="206">
        <f t="shared" si="3"/>
        <v>45118</v>
      </c>
      <c r="BQ2" s="213">
        <f t="shared" si="3"/>
        <v>45119</v>
      </c>
      <c r="BR2" s="206">
        <f t="shared" si="3"/>
        <v>45120</v>
      </c>
      <c r="BS2" s="213">
        <f t="shared" si="3"/>
        <v>45121</v>
      </c>
      <c r="BT2" s="206">
        <f t="shared" si="3"/>
        <v>45122</v>
      </c>
      <c r="BU2" s="215">
        <f t="shared" si="3"/>
        <v>45123</v>
      </c>
      <c r="BV2" s="206">
        <f t="shared" si="3"/>
        <v>45124</v>
      </c>
      <c r="BW2" s="215">
        <f t="shared" si="3"/>
        <v>45125</v>
      </c>
      <c r="BX2" s="206">
        <f t="shared" si="3"/>
        <v>45126</v>
      </c>
      <c r="BY2" s="215">
        <f t="shared" si="3"/>
        <v>45127</v>
      </c>
      <c r="BZ2" s="206">
        <f t="shared" si="3"/>
        <v>45128</v>
      </c>
      <c r="CA2" s="215">
        <f t="shared" si="3"/>
        <v>45129</v>
      </c>
      <c r="CB2" s="206">
        <f t="shared" si="3"/>
        <v>45130</v>
      </c>
      <c r="CC2" s="215">
        <f t="shared" ref="CC2:EN2" si="43">CB2+1</f>
        <v>45131</v>
      </c>
      <c r="CD2" s="206">
        <f t="shared" si="43"/>
        <v>45132</v>
      </c>
      <c r="CE2" s="215">
        <f t="shared" si="43"/>
        <v>45133</v>
      </c>
      <c r="CF2" s="206">
        <f t="shared" si="43"/>
        <v>45134</v>
      </c>
      <c r="CG2" s="215">
        <f t="shared" si="43"/>
        <v>45135</v>
      </c>
      <c r="CH2" s="206">
        <f t="shared" si="43"/>
        <v>45136</v>
      </c>
      <c r="CI2" s="215">
        <f t="shared" si="43"/>
        <v>45137</v>
      </c>
      <c r="CJ2" s="216">
        <f t="shared" si="43"/>
        <v>45138</v>
      </c>
      <c r="CK2" s="224">
        <f>CJ2+1</f>
        <v>45139</v>
      </c>
      <c r="CL2" s="217">
        <f t="shared" si="43"/>
        <v>45140</v>
      </c>
      <c r="CM2" s="211">
        <f t="shared" si="43"/>
        <v>45141</v>
      </c>
      <c r="CN2" s="217">
        <f t="shared" si="43"/>
        <v>45142</v>
      </c>
      <c r="CO2" s="210">
        <f t="shared" si="43"/>
        <v>45143</v>
      </c>
      <c r="CP2" s="217">
        <f t="shared" si="43"/>
        <v>45144</v>
      </c>
      <c r="CQ2" s="210">
        <f t="shared" si="43"/>
        <v>45145</v>
      </c>
      <c r="CR2" s="217">
        <f t="shared" si="43"/>
        <v>45146</v>
      </c>
      <c r="CS2" s="210">
        <f t="shared" si="43"/>
        <v>45147</v>
      </c>
      <c r="CT2" s="217">
        <f t="shared" si="43"/>
        <v>45148</v>
      </c>
      <c r="CU2" s="210">
        <f t="shared" si="43"/>
        <v>45149</v>
      </c>
      <c r="CV2" s="217">
        <f t="shared" si="43"/>
        <v>45150</v>
      </c>
      <c r="CW2" s="211">
        <f t="shared" si="43"/>
        <v>45151</v>
      </c>
      <c r="CX2" s="217">
        <f t="shared" si="43"/>
        <v>45152</v>
      </c>
      <c r="CY2" s="211">
        <f t="shared" si="43"/>
        <v>45153</v>
      </c>
      <c r="CZ2" s="217">
        <f t="shared" si="43"/>
        <v>45154</v>
      </c>
      <c r="DA2" s="211">
        <f t="shared" si="43"/>
        <v>45155</v>
      </c>
      <c r="DB2" s="217">
        <f t="shared" si="43"/>
        <v>45156</v>
      </c>
      <c r="DC2" s="210">
        <f t="shared" si="43"/>
        <v>45157</v>
      </c>
      <c r="DD2" s="217">
        <f t="shared" si="43"/>
        <v>45158</v>
      </c>
      <c r="DE2" s="210">
        <f t="shared" si="43"/>
        <v>45159</v>
      </c>
      <c r="DF2" s="217">
        <f t="shared" si="43"/>
        <v>45160</v>
      </c>
      <c r="DG2" s="210">
        <f t="shared" si="43"/>
        <v>45161</v>
      </c>
      <c r="DH2" s="217">
        <f t="shared" si="43"/>
        <v>45162</v>
      </c>
      <c r="DI2" s="210">
        <f t="shared" si="43"/>
        <v>45163</v>
      </c>
      <c r="DJ2" s="217">
        <f t="shared" si="43"/>
        <v>45164</v>
      </c>
      <c r="DK2" s="211">
        <f t="shared" si="43"/>
        <v>45165</v>
      </c>
      <c r="DL2" s="217">
        <f t="shared" si="43"/>
        <v>45166</v>
      </c>
      <c r="DM2" s="211">
        <f t="shared" si="43"/>
        <v>45167</v>
      </c>
      <c r="DN2" s="225">
        <f t="shared" si="43"/>
        <v>45168</v>
      </c>
      <c r="DO2" s="204">
        <f t="shared" si="43"/>
        <v>45169</v>
      </c>
      <c r="DP2" s="205">
        <f t="shared" si="43"/>
        <v>45170</v>
      </c>
      <c r="DQ2" s="206">
        <f t="shared" si="43"/>
        <v>45171</v>
      </c>
      <c r="DR2" s="205">
        <f t="shared" si="43"/>
        <v>45172</v>
      </c>
      <c r="DS2" s="204">
        <f t="shared" si="43"/>
        <v>45173</v>
      </c>
      <c r="DT2" s="205">
        <f t="shared" si="43"/>
        <v>45174</v>
      </c>
      <c r="DU2" s="206">
        <f t="shared" si="43"/>
        <v>45175</v>
      </c>
      <c r="DV2" s="205">
        <f t="shared" si="43"/>
        <v>45176</v>
      </c>
      <c r="DW2" s="206">
        <f t="shared" si="43"/>
        <v>45177</v>
      </c>
      <c r="DX2" s="205">
        <f t="shared" si="43"/>
        <v>45178</v>
      </c>
      <c r="DY2" s="206">
        <f t="shared" si="43"/>
        <v>45179</v>
      </c>
      <c r="DZ2" s="205">
        <f t="shared" si="43"/>
        <v>45180</v>
      </c>
      <c r="EA2" s="206">
        <f t="shared" si="43"/>
        <v>45181</v>
      </c>
      <c r="EB2" s="205">
        <f t="shared" si="43"/>
        <v>45182</v>
      </c>
      <c r="EC2" s="206">
        <f t="shared" si="43"/>
        <v>45183</v>
      </c>
      <c r="ED2" s="205">
        <f t="shared" si="43"/>
        <v>45184</v>
      </c>
      <c r="EE2" s="206">
        <f t="shared" si="43"/>
        <v>45185</v>
      </c>
      <c r="EF2" s="205">
        <f t="shared" si="43"/>
        <v>45186</v>
      </c>
      <c r="EG2" s="206">
        <f t="shared" si="43"/>
        <v>45187</v>
      </c>
      <c r="EH2" s="205">
        <f t="shared" si="43"/>
        <v>45188</v>
      </c>
      <c r="EI2" s="206">
        <f t="shared" si="43"/>
        <v>45189</v>
      </c>
      <c r="EJ2" s="205">
        <f t="shared" si="43"/>
        <v>45190</v>
      </c>
      <c r="EK2" s="206">
        <f t="shared" si="43"/>
        <v>45191</v>
      </c>
      <c r="EL2" s="205">
        <f t="shared" si="43"/>
        <v>45192</v>
      </c>
      <c r="EM2" s="206">
        <f t="shared" si="43"/>
        <v>45193</v>
      </c>
      <c r="EN2" s="205">
        <f t="shared" si="43"/>
        <v>45194</v>
      </c>
      <c r="EO2" s="206">
        <f t="shared" ref="EO2:GZ2" si="44">EN2+1</f>
        <v>45195</v>
      </c>
      <c r="EP2" s="205">
        <f t="shared" si="44"/>
        <v>45196</v>
      </c>
      <c r="EQ2" s="206">
        <f t="shared" si="44"/>
        <v>45197</v>
      </c>
      <c r="ER2" s="207">
        <f t="shared" si="44"/>
        <v>45198</v>
      </c>
      <c r="ES2" s="229">
        <f t="shared" si="44"/>
        <v>45199</v>
      </c>
      <c r="ET2" s="208">
        <f t="shared" si="44"/>
        <v>45200</v>
      </c>
      <c r="EU2" s="209">
        <f t="shared" si="44"/>
        <v>45201</v>
      </c>
      <c r="EV2" s="210">
        <f t="shared" si="44"/>
        <v>45202</v>
      </c>
      <c r="EW2" s="209">
        <f t="shared" si="44"/>
        <v>45203</v>
      </c>
      <c r="EX2" s="210">
        <f t="shared" si="44"/>
        <v>45204</v>
      </c>
      <c r="EY2" s="209">
        <f t="shared" si="44"/>
        <v>45205</v>
      </c>
      <c r="EZ2" s="208">
        <f t="shared" si="44"/>
        <v>45206</v>
      </c>
      <c r="FA2" s="209">
        <f t="shared" si="44"/>
        <v>45207</v>
      </c>
      <c r="FB2" s="210">
        <f t="shared" si="44"/>
        <v>45208</v>
      </c>
      <c r="FC2" s="209">
        <f t="shared" si="44"/>
        <v>45209</v>
      </c>
      <c r="FD2" s="210">
        <f t="shared" si="44"/>
        <v>45210</v>
      </c>
      <c r="FE2" s="209">
        <f t="shared" si="44"/>
        <v>45211</v>
      </c>
      <c r="FF2" s="210">
        <f t="shared" si="44"/>
        <v>45212</v>
      </c>
      <c r="FG2" s="209">
        <f t="shared" si="44"/>
        <v>45213</v>
      </c>
      <c r="FH2" s="210">
        <f t="shared" si="44"/>
        <v>45214</v>
      </c>
      <c r="FI2" s="209">
        <f t="shared" si="44"/>
        <v>45215</v>
      </c>
      <c r="FJ2" s="210">
        <f t="shared" si="44"/>
        <v>45216</v>
      </c>
      <c r="FK2" s="209">
        <f t="shared" si="44"/>
        <v>45217</v>
      </c>
      <c r="FL2" s="210">
        <f t="shared" si="44"/>
        <v>45218</v>
      </c>
      <c r="FM2" s="209">
        <f t="shared" si="44"/>
        <v>45219</v>
      </c>
      <c r="FN2" s="210">
        <f t="shared" si="44"/>
        <v>45220</v>
      </c>
      <c r="FO2" s="209">
        <f t="shared" si="44"/>
        <v>45221</v>
      </c>
      <c r="FP2" s="210">
        <f t="shared" si="44"/>
        <v>45222</v>
      </c>
      <c r="FQ2" s="209">
        <f t="shared" si="44"/>
        <v>45223</v>
      </c>
      <c r="FR2" s="210">
        <f t="shared" si="44"/>
        <v>45224</v>
      </c>
      <c r="FS2" s="209">
        <f t="shared" si="44"/>
        <v>45225</v>
      </c>
      <c r="FT2" s="210">
        <f t="shared" si="44"/>
        <v>45226</v>
      </c>
      <c r="FU2" s="209">
        <f t="shared" si="44"/>
        <v>45227</v>
      </c>
      <c r="FV2" s="210">
        <f t="shared" si="44"/>
        <v>45228</v>
      </c>
      <c r="FW2" s="209">
        <f t="shared" si="44"/>
        <v>45229</v>
      </c>
      <c r="FX2" s="230">
        <f t="shared" si="44"/>
        <v>45230</v>
      </c>
      <c r="FY2" s="204">
        <f t="shared" si="44"/>
        <v>45231</v>
      </c>
      <c r="FZ2" s="213">
        <f t="shared" si="44"/>
        <v>45232</v>
      </c>
      <c r="GA2" s="214">
        <f t="shared" si="44"/>
        <v>45233</v>
      </c>
      <c r="GB2" s="215">
        <f t="shared" si="44"/>
        <v>45234</v>
      </c>
      <c r="GC2" s="214">
        <f t="shared" si="44"/>
        <v>45235</v>
      </c>
      <c r="GD2" s="215">
        <f t="shared" si="44"/>
        <v>45236</v>
      </c>
      <c r="GE2" s="206">
        <f t="shared" si="44"/>
        <v>45237</v>
      </c>
      <c r="GF2" s="213">
        <f t="shared" si="44"/>
        <v>45238</v>
      </c>
      <c r="GG2" s="206">
        <f t="shared" si="44"/>
        <v>45239</v>
      </c>
      <c r="GH2" s="213">
        <f t="shared" si="44"/>
        <v>45240</v>
      </c>
      <c r="GI2" s="206">
        <f t="shared" si="44"/>
        <v>45241</v>
      </c>
      <c r="GJ2" s="213">
        <f t="shared" si="44"/>
        <v>45242</v>
      </c>
      <c r="GK2" s="206">
        <f t="shared" si="44"/>
        <v>45243</v>
      </c>
      <c r="GL2" s="213">
        <f t="shared" si="44"/>
        <v>45244</v>
      </c>
      <c r="GM2" s="206">
        <f t="shared" si="44"/>
        <v>45245</v>
      </c>
      <c r="GN2" s="215">
        <f t="shared" si="44"/>
        <v>45246</v>
      </c>
      <c r="GO2" s="206">
        <f t="shared" si="44"/>
        <v>45247</v>
      </c>
      <c r="GP2" s="215">
        <f t="shared" si="44"/>
        <v>45248</v>
      </c>
      <c r="GQ2" s="206">
        <f t="shared" si="44"/>
        <v>45249</v>
      </c>
      <c r="GR2" s="215">
        <f t="shared" si="44"/>
        <v>45250</v>
      </c>
      <c r="GS2" s="206">
        <f t="shared" si="44"/>
        <v>45251</v>
      </c>
      <c r="GT2" s="215">
        <f t="shared" si="44"/>
        <v>45252</v>
      </c>
      <c r="GU2" s="206">
        <f t="shared" si="44"/>
        <v>45253</v>
      </c>
      <c r="GV2" s="215">
        <f t="shared" si="44"/>
        <v>45254</v>
      </c>
      <c r="GW2" s="206">
        <f t="shared" si="44"/>
        <v>45255</v>
      </c>
      <c r="GX2" s="215">
        <f t="shared" si="44"/>
        <v>45256</v>
      </c>
      <c r="GY2" s="206">
        <f t="shared" si="44"/>
        <v>45257</v>
      </c>
      <c r="GZ2" s="237">
        <f t="shared" si="44"/>
        <v>45258</v>
      </c>
      <c r="HA2" s="224">
        <f t="shared" ref="HA2:JB2" si="45">GZ2+1</f>
        <v>45259</v>
      </c>
      <c r="HB2" s="217">
        <f t="shared" si="45"/>
        <v>45260</v>
      </c>
      <c r="HC2" s="211">
        <f t="shared" si="45"/>
        <v>45261</v>
      </c>
      <c r="HD2" s="217">
        <f t="shared" si="45"/>
        <v>45262</v>
      </c>
      <c r="HE2" s="210">
        <f t="shared" si="45"/>
        <v>45263</v>
      </c>
      <c r="HF2" s="217">
        <f t="shared" si="45"/>
        <v>45264</v>
      </c>
      <c r="HG2" s="224">
        <f t="shared" si="45"/>
        <v>45265</v>
      </c>
      <c r="HH2" s="217">
        <f t="shared" si="45"/>
        <v>45266</v>
      </c>
      <c r="HI2" s="211">
        <f t="shared" si="45"/>
        <v>45267</v>
      </c>
      <c r="HJ2" s="217">
        <f t="shared" si="45"/>
        <v>45268</v>
      </c>
      <c r="HK2" s="210">
        <f t="shared" si="45"/>
        <v>45269</v>
      </c>
      <c r="HL2" s="217">
        <f t="shared" si="45"/>
        <v>45270</v>
      </c>
      <c r="HM2" s="224">
        <f t="shared" si="45"/>
        <v>45271</v>
      </c>
      <c r="HN2" s="217">
        <f t="shared" si="45"/>
        <v>45272</v>
      </c>
      <c r="HO2" s="211">
        <f t="shared" si="45"/>
        <v>45273</v>
      </c>
      <c r="HP2" s="217">
        <f t="shared" si="45"/>
        <v>45274</v>
      </c>
      <c r="HQ2" s="210">
        <f t="shared" si="45"/>
        <v>45275</v>
      </c>
      <c r="HR2" s="217">
        <f t="shared" si="45"/>
        <v>45276</v>
      </c>
      <c r="HS2" s="224">
        <f t="shared" si="45"/>
        <v>45277</v>
      </c>
      <c r="HT2" s="217">
        <f t="shared" si="45"/>
        <v>45278</v>
      </c>
      <c r="HU2" s="211">
        <f t="shared" si="45"/>
        <v>45279</v>
      </c>
      <c r="HV2" s="217">
        <f t="shared" si="45"/>
        <v>45280</v>
      </c>
      <c r="HW2" s="210">
        <f t="shared" si="45"/>
        <v>45281</v>
      </c>
      <c r="HX2" s="217">
        <f t="shared" si="45"/>
        <v>45282</v>
      </c>
      <c r="HY2" s="224">
        <f t="shared" si="45"/>
        <v>45283</v>
      </c>
      <c r="HZ2" s="217">
        <f t="shared" si="45"/>
        <v>45284</v>
      </c>
      <c r="IA2" s="211">
        <f t="shared" si="45"/>
        <v>45285</v>
      </c>
      <c r="IB2" s="217">
        <f t="shared" si="45"/>
        <v>45286</v>
      </c>
      <c r="IC2" s="210">
        <f t="shared" si="45"/>
        <v>45287</v>
      </c>
      <c r="ID2" s="217">
        <f t="shared" si="45"/>
        <v>45288</v>
      </c>
      <c r="IE2" s="241">
        <f t="shared" si="45"/>
        <v>45289</v>
      </c>
      <c r="IF2" s="204">
        <f t="shared" si="45"/>
        <v>45290</v>
      </c>
      <c r="IG2" s="205">
        <f t="shared" si="45"/>
        <v>45291</v>
      </c>
      <c r="IH2" s="206">
        <f t="shared" si="45"/>
        <v>45292</v>
      </c>
      <c r="II2" s="205">
        <f t="shared" si="45"/>
        <v>45293</v>
      </c>
      <c r="IJ2" s="204">
        <f t="shared" si="45"/>
        <v>45294</v>
      </c>
      <c r="IK2" s="205">
        <f t="shared" si="45"/>
        <v>45295</v>
      </c>
      <c r="IL2" s="206">
        <f t="shared" si="45"/>
        <v>45296</v>
      </c>
      <c r="IM2" s="205">
        <f t="shared" si="45"/>
        <v>45297</v>
      </c>
      <c r="IN2" s="204">
        <f t="shared" si="45"/>
        <v>45298</v>
      </c>
      <c r="IO2" s="205">
        <f t="shared" si="45"/>
        <v>45299</v>
      </c>
      <c r="IP2" s="206">
        <f t="shared" si="45"/>
        <v>45300</v>
      </c>
      <c r="IQ2" s="205">
        <f t="shared" si="45"/>
        <v>45301</v>
      </c>
      <c r="IR2" s="204">
        <f t="shared" si="45"/>
        <v>45302</v>
      </c>
      <c r="IS2" s="205">
        <f t="shared" si="45"/>
        <v>45303</v>
      </c>
      <c r="IT2" s="206">
        <f t="shared" si="45"/>
        <v>45304</v>
      </c>
      <c r="IU2" s="205">
        <f t="shared" si="45"/>
        <v>45305</v>
      </c>
      <c r="IV2" s="204">
        <f t="shared" si="45"/>
        <v>45306</v>
      </c>
      <c r="IW2" s="205">
        <f t="shared" si="45"/>
        <v>45307</v>
      </c>
      <c r="IX2" s="206">
        <f t="shared" si="45"/>
        <v>45308</v>
      </c>
      <c r="IY2" s="205">
        <f t="shared" si="45"/>
        <v>45309</v>
      </c>
      <c r="IZ2" s="204">
        <f t="shared" si="45"/>
        <v>45310</v>
      </c>
      <c r="JA2" s="205">
        <f t="shared" si="45"/>
        <v>45311</v>
      </c>
      <c r="JB2" s="206">
        <f t="shared" si="45"/>
        <v>45312</v>
      </c>
      <c r="JC2" s="205">
        <f t="shared" ref="JC2" si="46">JB2+1</f>
        <v>45313</v>
      </c>
      <c r="JD2" s="204">
        <f t="shared" ref="JD2" si="47">JC2+1</f>
        <v>45314</v>
      </c>
      <c r="JE2" s="205">
        <f t="shared" ref="JE2" si="48">JD2+1</f>
        <v>45315</v>
      </c>
      <c r="JF2" s="206">
        <f t="shared" ref="JF2" si="49">JE2+1</f>
        <v>45316</v>
      </c>
      <c r="JG2" s="205">
        <f t="shared" ref="JG2" si="50">JF2+1</f>
        <v>45317</v>
      </c>
      <c r="JH2" s="204">
        <f t="shared" ref="JH2" si="51">JG2+1</f>
        <v>45318</v>
      </c>
      <c r="JI2" s="245">
        <f t="shared" ref="JI2" si="52">JH2+1</f>
        <v>45319</v>
      </c>
      <c r="JJ2" s="208">
        <f t="shared" ref="JJ2" si="53">JI2+1</f>
        <v>45320</v>
      </c>
      <c r="JK2" s="209">
        <f t="shared" ref="JK2" si="54">JJ2+1</f>
        <v>45321</v>
      </c>
      <c r="JL2" s="210">
        <f t="shared" ref="JL2" si="55">JK2+1</f>
        <v>45322</v>
      </c>
      <c r="JM2" s="209">
        <f t="shared" ref="JM2" si="56">JL2+1</f>
        <v>45323</v>
      </c>
      <c r="JN2" s="210">
        <f t="shared" ref="JN2" si="57">JM2+1</f>
        <v>45324</v>
      </c>
      <c r="JO2" s="209">
        <f t="shared" ref="JO2" si="58">JN2+1</f>
        <v>45325</v>
      </c>
      <c r="JP2" s="211">
        <f t="shared" ref="JP2" si="59">JO2+1</f>
        <v>45326</v>
      </c>
      <c r="JQ2" s="209">
        <f t="shared" ref="JQ2" si="60">JP2+1</f>
        <v>45327</v>
      </c>
      <c r="JR2" s="210">
        <f t="shared" ref="JR2" si="61">JQ2+1</f>
        <v>45328</v>
      </c>
      <c r="JS2" s="249"/>
    </row>
    <row r="3" spans="1:279" customFormat="1" ht="33.75" x14ac:dyDescent="0.5">
      <c r="A3" s="299" t="str">
        <f>StudentInfo!B3</f>
        <v>Student 1</v>
      </c>
      <c r="B3" s="167" t="s">
        <v>1</v>
      </c>
      <c r="C3" s="169"/>
      <c r="D3" s="171"/>
      <c r="E3" s="177"/>
      <c r="F3" s="158"/>
      <c r="G3" s="177"/>
      <c r="H3" s="171"/>
      <c r="I3" s="177"/>
      <c r="J3" s="158"/>
      <c r="K3" s="177"/>
      <c r="L3" s="158"/>
      <c r="M3" s="177"/>
      <c r="N3" s="158"/>
      <c r="O3" s="177"/>
      <c r="P3" s="158"/>
      <c r="Q3" s="177"/>
      <c r="R3" s="158"/>
      <c r="S3" s="177"/>
      <c r="T3" s="158"/>
      <c r="U3" s="177"/>
      <c r="V3" s="158"/>
      <c r="W3" s="177"/>
      <c r="X3" s="158"/>
      <c r="Y3" s="177"/>
      <c r="Z3" s="158"/>
      <c r="AA3" s="177"/>
      <c r="AB3" s="183"/>
      <c r="AC3" s="186"/>
      <c r="AD3" s="189"/>
      <c r="AE3" s="186"/>
      <c r="AF3" s="189"/>
      <c r="AG3" s="186"/>
      <c r="AH3" s="189"/>
      <c r="AI3" s="186"/>
      <c r="AJ3" s="189"/>
      <c r="AK3" s="186"/>
      <c r="AL3" s="159"/>
      <c r="AM3" s="186"/>
      <c r="AN3" s="159"/>
      <c r="AO3" s="186"/>
      <c r="AP3" s="159"/>
      <c r="AQ3" s="186"/>
      <c r="AR3" s="189"/>
      <c r="AS3" s="186"/>
      <c r="AT3" s="189"/>
      <c r="AU3" s="186"/>
      <c r="AV3" s="189"/>
      <c r="AW3" s="186"/>
      <c r="AX3" s="189"/>
      <c r="AY3" s="186"/>
      <c r="AZ3" s="159"/>
      <c r="BA3" s="186"/>
      <c r="BB3" s="159"/>
      <c r="BC3" s="186"/>
      <c r="BD3" s="159"/>
      <c r="BE3" s="192"/>
      <c r="BF3" s="171"/>
      <c r="BG3" s="195"/>
      <c r="BH3" s="201"/>
      <c r="BI3" s="198"/>
      <c r="BJ3" s="201"/>
      <c r="BK3" s="198"/>
      <c r="BL3" s="158"/>
      <c r="BM3" s="195"/>
      <c r="BN3" s="158"/>
      <c r="BO3" s="195"/>
      <c r="BP3" s="158"/>
      <c r="BQ3" s="195"/>
      <c r="BR3" s="158"/>
      <c r="BS3" s="195"/>
      <c r="BT3" s="158"/>
      <c r="BU3" s="198"/>
      <c r="BV3" s="158"/>
      <c r="BW3" s="198"/>
      <c r="BX3" s="158"/>
      <c r="BY3" s="198"/>
      <c r="BZ3" s="158"/>
      <c r="CA3" s="198"/>
      <c r="CB3" s="158"/>
      <c r="CC3" s="198"/>
      <c r="CD3" s="158"/>
      <c r="CE3" s="198"/>
      <c r="CF3" s="158"/>
      <c r="CG3" s="198"/>
      <c r="CH3" s="158"/>
      <c r="CI3" s="198"/>
      <c r="CJ3" s="172"/>
      <c r="CK3" s="180"/>
      <c r="CL3" s="218"/>
      <c r="CM3" s="159"/>
      <c r="CN3" s="218"/>
      <c r="CO3" s="222"/>
      <c r="CP3" s="218"/>
      <c r="CQ3" s="222"/>
      <c r="CR3" s="218"/>
      <c r="CS3" s="222"/>
      <c r="CT3" s="218"/>
      <c r="CU3" s="222"/>
      <c r="CV3" s="218"/>
      <c r="CW3" s="159"/>
      <c r="CX3" s="218"/>
      <c r="CY3" s="159"/>
      <c r="CZ3" s="218"/>
      <c r="DA3" s="159"/>
      <c r="DB3" s="218"/>
      <c r="DC3" s="189"/>
      <c r="DD3" s="218"/>
      <c r="DE3" s="189"/>
      <c r="DF3" s="218"/>
      <c r="DG3" s="189"/>
      <c r="DH3" s="218"/>
      <c r="DI3" s="189"/>
      <c r="DJ3" s="218"/>
      <c r="DK3" s="159"/>
      <c r="DL3" s="218"/>
      <c r="DM3" s="159"/>
      <c r="DN3" s="226"/>
      <c r="DO3" s="171"/>
      <c r="DP3" s="177"/>
      <c r="DQ3" s="158"/>
      <c r="DR3" s="177"/>
      <c r="DS3" s="171"/>
      <c r="DT3" s="177"/>
      <c r="DU3" s="158"/>
      <c r="DV3" s="177"/>
      <c r="DW3" s="158"/>
      <c r="DX3" s="177"/>
      <c r="DY3" s="158"/>
      <c r="DZ3" s="177"/>
      <c r="EA3" s="158"/>
      <c r="EB3" s="177"/>
      <c r="EC3" s="158"/>
      <c r="ED3" s="177"/>
      <c r="EE3" s="158"/>
      <c r="EF3" s="177"/>
      <c r="EG3" s="158"/>
      <c r="EH3" s="177"/>
      <c r="EI3" s="171"/>
      <c r="EJ3" s="177"/>
      <c r="EK3" s="158"/>
      <c r="EL3" s="177"/>
      <c r="EM3" s="171"/>
      <c r="EN3" s="177"/>
      <c r="EO3" s="158"/>
      <c r="EP3" s="177"/>
      <c r="EQ3" s="158"/>
      <c r="ER3" s="177"/>
      <c r="ES3" s="172"/>
      <c r="ET3" s="183"/>
      <c r="EU3" s="186"/>
      <c r="EV3" s="189"/>
      <c r="EW3" s="186"/>
      <c r="EX3" s="189"/>
      <c r="EY3" s="186"/>
      <c r="EZ3" s="183"/>
      <c r="FA3" s="186"/>
      <c r="FB3" s="189"/>
      <c r="FC3" s="186"/>
      <c r="FD3" s="189"/>
      <c r="FE3" s="186"/>
      <c r="FF3" s="189"/>
      <c r="FG3" s="186"/>
      <c r="FH3" s="159"/>
      <c r="FI3" s="186"/>
      <c r="FJ3" s="189"/>
      <c r="FK3" s="186"/>
      <c r="FL3" s="189"/>
      <c r="FM3" s="186"/>
      <c r="FN3" s="159"/>
      <c r="FO3" s="186"/>
      <c r="FP3" s="189"/>
      <c r="FQ3" s="186"/>
      <c r="FR3" s="189"/>
      <c r="FS3" s="186"/>
      <c r="FT3" s="159"/>
      <c r="FU3" s="186"/>
      <c r="FV3" s="189"/>
      <c r="FW3" s="186"/>
      <c r="FX3" s="231"/>
      <c r="FY3" s="171"/>
      <c r="FZ3" s="195"/>
      <c r="GA3" s="201"/>
      <c r="GB3" s="198"/>
      <c r="GC3" s="201"/>
      <c r="GD3" s="198"/>
      <c r="GE3" s="158"/>
      <c r="GF3" s="195"/>
      <c r="GG3" s="158"/>
      <c r="GH3" s="195"/>
      <c r="GI3" s="158"/>
      <c r="GJ3" s="195"/>
      <c r="GK3" s="158"/>
      <c r="GL3" s="195"/>
      <c r="GM3" s="158"/>
      <c r="GN3" s="198"/>
      <c r="GO3" s="158"/>
      <c r="GP3" s="198"/>
      <c r="GQ3" s="158"/>
      <c r="GR3" s="198"/>
      <c r="GS3" s="158"/>
      <c r="GT3" s="198"/>
      <c r="GU3" s="158"/>
      <c r="GV3" s="198"/>
      <c r="GW3" s="158"/>
      <c r="GX3" s="198"/>
      <c r="GY3" s="158"/>
      <c r="GZ3" s="238"/>
      <c r="HA3" s="180"/>
      <c r="HB3" s="218"/>
      <c r="HC3" s="159"/>
      <c r="HD3" s="218"/>
      <c r="HE3" s="222"/>
      <c r="HF3" s="218"/>
      <c r="HG3" s="180"/>
      <c r="HH3" s="218"/>
      <c r="HI3" s="159"/>
      <c r="HJ3" s="218"/>
      <c r="HK3" s="222"/>
      <c r="HL3" s="218"/>
      <c r="HM3" s="180"/>
      <c r="HN3" s="218"/>
      <c r="HO3" s="159"/>
      <c r="HP3" s="218"/>
      <c r="HQ3" s="222"/>
      <c r="HR3" s="218"/>
      <c r="HS3" s="180"/>
      <c r="HT3" s="218"/>
      <c r="HU3" s="159"/>
      <c r="HV3" s="218"/>
      <c r="HW3" s="222"/>
      <c r="HX3" s="218"/>
      <c r="HY3" s="180"/>
      <c r="HZ3" s="218"/>
      <c r="IA3" s="159"/>
      <c r="IB3" s="218"/>
      <c r="IC3" s="222"/>
      <c r="ID3" s="218"/>
      <c r="IE3" s="242"/>
      <c r="IF3" s="171"/>
      <c r="IG3" s="177"/>
      <c r="IH3" s="158"/>
      <c r="II3" s="177"/>
      <c r="IJ3" s="171"/>
      <c r="IK3" s="177"/>
      <c r="IL3" s="158"/>
      <c r="IM3" s="177"/>
      <c r="IN3" s="171"/>
      <c r="IO3" s="177"/>
      <c r="IP3" s="158"/>
      <c r="IQ3" s="177"/>
      <c r="IR3" s="171"/>
      <c r="IS3" s="177"/>
      <c r="IT3" s="158"/>
      <c r="IU3" s="177"/>
      <c r="IV3" s="171"/>
      <c r="IW3" s="177"/>
      <c r="IX3" s="158"/>
      <c r="IY3" s="177"/>
      <c r="IZ3" s="171"/>
      <c r="JA3" s="177"/>
      <c r="JB3" s="158"/>
      <c r="JC3" s="177"/>
      <c r="JD3" s="171"/>
      <c r="JE3" s="177"/>
      <c r="JF3" s="158"/>
      <c r="JG3" s="177"/>
      <c r="JH3" s="171"/>
      <c r="JI3" s="246"/>
      <c r="JJ3" s="183"/>
      <c r="JK3" s="186"/>
      <c r="JL3" s="189"/>
      <c r="JM3" s="186"/>
      <c r="JN3" s="189"/>
      <c r="JO3" s="186"/>
      <c r="JP3" s="183"/>
      <c r="JQ3" s="192"/>
      <c r="JR3" s="189"/>
      <c r="JS3" s="249"/>
    </row>
    <row r="4" spans="1:279" customFormat="1" ht="33.75" x14ac:dyDescent="0.5">
      <c r="A4" s="300"/>
      <c r="B4" s="165" t="s">
        <v>2</v>
      </c>
      <c r="C4" s="170"/>
      <c r="D4" s="173"/>
      <c r="E4" s="178"/>
      <c r="F4" s="160"/>
      <c r="G4" s="178"/>
      <c r="H4" s="173"/>
      <c r="I4" s="178"/>
      <c r="J4" s="160"/>
      <c r="K4" s="178"/>
      <c r="L4" s="160"/>
      <c r="M4" s="178"/>
      <c r="N4" s="160"/>
      <c r="O4" s="178"/>
      <c r="P4" s="160"/>
      <c r="Q4" s="178"/>
      <c r="R4" s="160"/>
      <c r="S4" s="178"/>
      <c r="T4" s="160"/>
      <c r="U4" s="178"/>
      <c r="V4" s="160"/>
      <c r="W4" s="178"/>
      <c r="X4" s="160"/>
      <c r="Y4" s="178"/>
      <c r="Z4" s="160"/>
      <c r="AA4" s="178"/>
      <c r="AB4" s="184"/>
      <c r="AC4" s="187"/>
      <c r="AD4" s="190"/>
      <c r="AE4" s="187"/>
      <c r="AF4" s="190"/>
      <c r="AG4" s="187"/>
      <c r="AH4" s="190"/>
      <c r="AI4" s="187"/>
      <c r="AJ4" s="190"/>
      <c r="AK4" s="187"/>
      <c r="AL4" s="161"/>
      <c r="AM4" s="187"/>
      <c r="AN4" s="161"/>
      <c r="AO4" s="187"/>
      <c r="AP4" s="161"/>
      <c r="AQ4" s="187"/>
      <c r="AR4" s="190"/>
      <c r="AS4" s="187"/>
      <c r="AT4" s="190"/>
      <c r="AU4" s="187"/>
      <c r="AV4" s="190"/>
      <c r="AW4" s="187"/>
      <c r="AX4" s="190"/>
      <c r="AY4" s="187"/>
      <c r="AZ4" s="161"/>
      <c r="BA4" s="187"/>
      <c r="BB4" s="161"/>
      <c r="BC4" s="187"/>
      <c r="BD4" s="161"/>
      <c r="BE4" s="193"/>
      <c r="BF4" s="173"/>
      <c r="BG4" s="196"/>
      <c r="BH4" s="202"/>
      <c r="BI4" s="199"/>
      <c r="BJ4" s="202"/>
      <c r="BK4" s="199"/>
      <c r="BL4" s="160"/>
      <c r="BM4" s="196"/>
      <c r="BN4" s="160"/>
      <c r="BO4" s="196"/>
      <c r="BP4" s="160"/>
      <c r="BQ4" s="196"/>
      <c r="BR4" s="160"/>
      <c r="BS4" s="196"/>
      <c r="BT4" s="160"/>
      <c r="BU4" s="199"/>
      <c r="BV4" s="160"/>
      <c r="BW4" s="199"/>
      <c r="BX4" s="160"/>
      <c r="BY4" s="199"/>
      <c r="BZ4" s="160"/>
      <c r="CA4" s="199"/>
      <c r="CB4" s="160"/>
      <c r="CC4" s="199"/>
      <c r="CD4" s="160"/>
      <c r="CE4" s="199"/>
      <c r="CF4" s="160"/>
      <c r="CG4" s="199"/>
      <c r="CH4" s="160"/>
      <c r="CI4" s="199"/>
      <c r="CJ4" s="174"/>
      <c r="CK4" s="181"/>
      <c r="CL4" s="219"/>
      <c r="CM4" s="221"/>
      <c r="CN4" s="219"/>
      <c r="CO4" s="223"/>
      <c r="CP4" s="219"/>
      <c r="CQ4" s="223"/>
      <c r="CR4" s="219"/>
      <c r="CS4" s="223"/>
      <c r="CT4" s="219"/>
      <c r="CU4" s="223"/>
      <c r="CV4" s="219"/>
      <c r="CW4" s="161"/>
      <c r="CX4" s="219"/>
      <c r="CY4" s="161"/>
      <c r="CZ4" s="219"/>
      <c r="DA4" s="161"/>
      <c r="DB4" s="219"/>
      <c r="DC4" s="190"/>
      <c r="DD4" s="219"/>
      <c r="DE4" s="190"/>
      <c r="DF4" s="219"/>
      <c r="DG4" s="190"/>
      <c r="DH4" s="219"/>
      <c r="DI4" s="190"/>
      <c r="DJ4" s="219"/>
      <c r="DK4" s="161"/>
      <c r="DL4" s="219"/>
      <c r="DM4" s="161"/>
      <c r="DN4" s="227"/>
      <c r="DO4" s="173"/>
      <c r="DP4" s="178"/>
      <c r="DQ4" s="160"/>
      <c r="DR4" s="178"/>
      <c r="DS4" s="173"/>
      <c r="DT4" s="178"/>
      <c r="DU4" s="160"/>
      <c r="DV4" s="178"/>
      <c r="DW4" s="160"/>
      <c r="DX4" s="178"/>
      <c r="DY4" s="160"/>
      <c r="DZ4" s="178"/>
      <c r="EA4" s="160"/>
      <c r="EB4" s="178"/>
      <c r="EC4" s="160"/>
      <c r="ED4" s="178"/>
      <c r="EE4" s="160"/>
      <c r="EF4" s="178"/>
      <c r="EG4" s="160"/>
      <c r="EH4" s="178"/>
      <c r="EI4" s="173"/>
      <c r="EJ4" s="178"/>
      <c r="EK4" s="160"/>
      <c r="EL4" s="178"/>
      <c r="EM4" s="173"/>
      <c r="EN4" s="178"/>
      <c r="EO4" s="160"/>
      <c r="EP4" s="178"/>
      <c r="EQ4" s="160"/>
      <c r="ER4" s="178"/>
      <c r="ES4" s="174"/>
      <c r="ET4" s="184"/>
      <c r="EU4" s="187"/>
      <c r="EV4" s="190"/>
      <c r="EW4" s="187"/>
      <c r="EX4" s="190"/>
      <c r="EY4" s="187"/>
      <c r="EZ4" s="184"/>
      <c r="FA4" s="187"/>
      <c r="FB4" s="190"/>
      <c r="FC4" s="187"/>
      <c r="FD4" s="190"/>
      <c r="FE4" s="187"/>
      <c r="FF4" s="190"/>
      <c r="FG4" s="187"/>
      <c r="FH4" s="161"/>
      <c r="FI4" s="187"/>
      <c r="FJ4" s="190"/>
      <c r="FK4" s="187"/>
      <c r="FL4" s="190"/>
      <c r="FM4" s="187"/>
      <c r="FN4" s="161"/>
      <c r="FO4" s="187"/>
      <c r="FP4" s="190"/>
      <c r="FQ4" s="187"/>
      <c r="FR4" s="190"/>
      <c r="FS4" s="187"/>
      <c r="FT4" s="161"/>
      <c r="FU4" s="187"/>
      <c r="FV4" s="190"/>
      <c r="FW4" s="187"/>
      <c r="FX4" s="232"/>
      <c r="FY4" s="173"/>
      <c r="FZ4" s="196"/>
      <c r="GA4" s="202"/>
      <c r="GB4" s="199"/>
      <c r="GC4" s="202"/>
      <c r="GD4" s="199"/>
      <c r="GE4" s="160"/>
      <c r="GF4" s="196"/>
      <c r="GG4" s="160"/>
      <c r="GH4" s="196"/>
      <c r="GI4" s="160"/>
      <c r="GJ4" s="196"/>
      <c r="GK4" s="160"/>
      <c r="GL4" s="196"/>
      <c r="GM4" s="160"/>
      <c r="GN4" s="199"/>
      <c r="GO4" s="160"/>
      <c r="GP4" s="199"/>
      <c r="GQ4" s="160"/>
      <c r="GR4" s="199"/>
      <c r="GS4" s="160"/>
      <c r="GT4" s="199"/>
      <c r="GU4" s="160"/>
      <c r="GV4" s="199"/>
      <c r="GW4" s="160"/>
      <c r="GX4" s="199"/>
      <c r="GY4" s="160"/>
      <c r="GZ4" s="239"/>
      <c r="HA4" s="181"/>
      <c r="HB4" s="219"/>
      <c r="HC4" s="221"/>
      <c r="HD4" s="219"/>
      <c r="HE4" s="223"/>
      <c r="HF4" s="219"/>
      <c r="HG4" s="181"/>
      <c r="HH4" s="219"/>
      <c r="HI4" s="221"/>
      <c r="HJ4" s="219"/>
      <c r="HK4" s="223"/>
      <c r="HL4" s="219"/>
      <c r="HM4" s="181"/>
      <c r="HN4" s="219"/>
      <c r="HO4" s="221"/>
      <c r="HP4" s="219"/>
      <c r="HQ4" s="223"/>
      <c r="HR4" s="219"/>
      <c r="HS4" s="181"/>
      <c r="HT4" s="219"/>
      <c r="HU4" s="221"/>
      <c r="HV4" s="219"/>
      <c r="HW4" s="223"/>
      <c r="HX4" s="219"/>
      <c r="HY4" s="181"/>
      <c r="HZ4" s="219"/>
      <c r="IA4" s="221"/>
      <c r="IB4" s="219"/>
      <c r="IC4" s="223"/>
      <c r="ID4" s="219"/>
      <c r="IE4" s="243"/>
      <c r="IF4" s="173"/>
      <c r="IG4" s="178"/>
      <c r="IH4" s="160"/>
      <c r="II4" s="178"/>
      <c r="IJ4" s="173"/>
      <c r="IK4" s="178"/>
      <c r="IL4" s="160"/>
      <c r="IM4" s="178"/>
      <c r="IN4" s="173"/>
      <c r="IO4" s="178"/>
      <c r="IP4" s="160"/>
      <c r="IQ4" s="178"/>
      <c r="IR4" s="173"/>
      <c r="IS4" s="178"/>
      <c r="IT4" s="160"/>
      <c r="IU4" s="178"/>
      <c r="IV4" s="173"/>
      <c r="IW4" s="178"/>
      <c r="IX4" s="160"/>
      <c r="IY4" s="178"/>
      <c r="IZ4" s="173"/>
      <c r="JA4" s="178"/>
      <c r="JB4" s="160"/>
      <c r="JC4" s="178"/>
      <c r="JD4" s="173"/>
      <c r="JE4" s="178"/>
      <c r="JF4" s="160"/>
      <c r="JG4" s="178"/>
      <c r="JH4" s="173"/>
      <c r="JI4" s="247"/>
      <c r="JJ4" s="184"/>
      <c r="JK4" s="187"/>
      <c r="JL4" s="190"/>
      <c r="JM4" s="187"/>
      <c r="JN4" s="190"/>
      <c r="JO4" s="187"/>
      <c r="JP4" s="184"/>
      <c r="JQ4" s="193"/>
      <c r="JR4" s="190"/>
      <c r="JS4" s="249"/>
    </row>
    <row r="5" spans="1:279" customFormat="1" ht="33.75" x14ac:dyDescent="0.5">
      <c r="A5" s="300"/>
      <c r="B5" s="164" t="s">
        <v>1</v>
      </c>
      <c r="C5" s="169"/>
      <c r="D5" s="171"/>
      <c r="E5" s="177"/>
      <c r="F5" s="158"/>
      <c r="G5" s="177"/>
      <c r="H5" s="171"/>
      <c r="I5" s="177"/>
      <c r="J5" s="158"/>
      <c r="K5" s="177"/>
      <c r="L5" s="158"/>
      <c r="M5" s="177"/>
      <c r="N5" s="158"/>
      <c r="O5" s="177"/>
      <c r="P5" s="158"/>
      <c r="Q5" s="177"/>
      <c r="R5" s="158"/>
      <c r="S5" s="177"/>
      <c r="T5" s="158"/>
      <c r="U5" s="177"/>
      <c r="V5" s="158"/>
      <c r="W5" s="177"/>
      <c r="X5" s="158"/>
      <c r="Y5" s="177"/>
      <c r="Z5" s="158"/>
      <c r="AA5" s="177"/>
      <c r="AB5" s="183"/>
      <c r="AC5" s="186"/>
      <c r="AD5" s="189"/>
      <c r="AE5" s="186"/>
      <c r="AF5" s="189"/>
      <c r="AG5" s="186"/>
      <c r="AH5" s="189"/>
      <c r="AI5" s="186"/>
      <c r="AJ5" s="189"/>
      <c r="AK5" s="186"/>
      <c r="AL5" s="159"/>
      <c r="AM5" s="186"/>
      <c r="AN5" s="159"/>
      <c r="AO5" s="186"/>
      <c r="AP5" s="159"/>
      <c r="AQ5" s="186"/>
      <c r="AR5" s="189"/>
      <c r="AS5" s="186"/>
      <c r="AT5" s="189"/>
      <c r="AU5" s="186"/>
      <c r="AV5" s="189"/>
      <c r="AW5" s="186"/>
      <c r="AX5" s="189"/>
      <c r="AY5" s="186"/>
      <c r="AZ5" s="159"/>
      <c r="BA5" s="186"/>
      <c r="BB5" s="159"/>
      <c r="BC5" s="186"/>
      <c r="BD5" s="159"/>
      <c r="BE5" s="192"/>
      <c r="BF5" s="171"/>
      <c r="BG5" s="195"/>
      <c r="BH5" s="201"/>
      <c r="BI5" s="198"/>
      <c r="BJ5" s="201"/>
      <c r="BK5" s="198"/>
      <c r="BL5" s="158"/>
      <c r="BM5" s="195"/>
      <c r="BN5" s="158"/>
      <c r="BO5" s="195"/>
      <c r="BP5" s="158"/>
      <c r="BQ5" s="195"/>
      <c r="BR5" s="158"/>
      <c r="BS5" s="195"/>
      <c r="BT5" s="158"/>
      <c r="BU5" s="198"/>
      <c r="BV5" s="158"/>
      <c r="BW5" s="198"/>
      <c r="BX5" s="158"/>
      <c r="BY5" s="198"/>
      <c r="BZ5" s="158"/>
      <c r="CA5" s="198"/>
      <c r="CB5" s="158"/>
      <c r="CC5" s="198"/>
      <c r="CD5" s="158"/>
      <c r="CE5" s="198"/>
      <c r="CF5" s="158"/>
      <c r="CG5" s="198"/>
      <c r="CH5" s="158"/>
      <c r="CI5" s="198"/>
      <c r="CJ5" s="172"/>
      <c r="CK5" s="180"/>
      <c r="CL5" s="218"/>
      <c r="CM5" s="159"/>
      <c r="CN5" s="218"/>
      <c r="CO5" s="222"/>
      <c r="CP5" s="218"/>
      <c r="CQ5" s="222"/>
      <c r="CR5" s="218"/>
      <c r="CS5" s="222"/>
      <c r="CT5" s="218"/>
      <c r="CU5" s="222"/>
      <c r="CV5" s="218"/>
      <c r="CW5" s="159"/>
      <c r="CX5" s="218"/>
      <c r="CY5" s="159"/>
      <c r="CZ5" s="218"/>
      <c r="DA5" s="159"/>
      <c r="DB5" s="218"/>
      <c r="DC5" s="189"/>
      <c r="DD5" s="218"/>
      <c r="DE5" s="189"/>
      <c r="DF5" s="218"/>
      <c r="DG5" s="189"/>
      <c r="DH5" s="218"/>
      <c r="DI5" s="189"/>
      <c r="DJ5" s="218"/>
      <c r="DK5" s="159"/>
      <c r="DL5" s="218"/>
      <c r="DM5" s="159"/>
      <c r="DN5" s="226"/>
      <c r="DO5" s="171"/>
      <c r="DP5" s="177"/>
      <c r="DQ5" s="158"/>
      <c r="DR5" s="177"/>
      <c r="DS5" s="171"/>
      <c r="DT5" s="177"/>
      <c r="DU5" s="158"/>
      <c r="DV5" s="177"/>
      <c r="DW5" s="158"/>
      <c r="DX5" s="177"/>
      <c r="DY5" s="158"/>
      <c r="DZ5" s="177"/>
      <c r="EA5" s="158"/>
      <c r="EB5" s="177"/>
      <c r="EC5" s="158"/>
      <c r="ED5" s="177"/>
      <c r="EE5" s="158"/>
      <c r="EF5" s="177"/>
      <c r="EG5" s="158"/>
      <c r="EH5" s="177"/>
      <c r="EI5" s="171"/>
      <c r="EJ5" s="177"/>
      <c r="EK5" s="158"/>
      <c r="EL5" s="177"/>
      <c r="EM5" s="171"/>
      <c r="EN5" s="177"/>
      <c r="EO5" s="158"/>
      <c r="EP5" s="177"/>
      <c r="EQ5" s="158"/>
      <c r="ER5" s="177"/>
      <c r="ES5" s="172"/>
      <c r="ET5" s="183"/>
      <c r="EU5" s="186"/>
      <c r="EV5" s="189"/>
      <c r="EW5" s="186"/>
      <c r="EX5" s="189"/>
      <c r="EY5" s="186"/>
      <c r="EZ5" s="183"/>
      <c r="FA5" s="186"/>
      <c r="FB5" s="189"/>
      <c r="FC5" s="186"/>
      <c r="FD5" s="189"/>
      <c r="FE5" s="186"/>
      <c r="FF5" s="189"/>
      <c r="FG5" s="186"/>
      <c r="FH5" s="159"/>
      <c r="FI5" s="186"/>
      <c r="FJ5" s="189"/>
      <c r="FK5" s="186"/>
      <c r="FL5" s="189"/>
      <c r="FM5" s="186"/>
      <c r="FN5" s="159"/>
      <c r="FO5" s="186"/>
      <c r="FP5" s="189"/>
      <c r="FQ5" s="186"/>
      <c r="FR5" s="189"/>
      <c r="FS5" s="186"/>
      <c r="FT5" s="159"/>
      <c r="FU5" s="186"/>
      <c r="FV5" s="189"/>
      <c r="FW5" s="186"/>
      <c r="FX5" s="231"/>
      <c r="FY5" s="171"/>
      <c r="FZ5" s="195"/>
      <c r="GA5" s="201"/>
      <c r="GB5" s="198"/>
      <c r="GC5" s="201"/>
      <c r="GD5" s="198"/>
      <c r="GE5" s="158"/>
      <c r="GF5" s="195"/>
      <c r="GG5" s="158"/>
      <c r="GH5" s="195"/>
      <c r="GI5" s="158"/>
      <c r="GJ5" s="195"/>
      <c r="GK5" s="158"/>
      <c r="GL5" s="195"/>
      <c r="GM5" s="158"/>
      <c r="GN5" s="198"/>
      <c r="GO5" s="158"/>
      <c r="GP5" s="198"/>
      <c r="GQ5" s="158"/>
      <c r="GR5" s="198"/>
      <c r="GS5" s="158"/>
      <c r="GT5" s="198"/>
      <c r="GU5" s="158"/>
      <c r="GV5" s="198"/>
      <c r="GW5" s="158"/>
      <c r="GX5" s="198"/>
      <c r="GY5" s="158"/>
      <c r="GZ5" s="238"/>
      <c r="HA5" s="180"/>
      <c r="HB5" s="218"/>
      <c r="HC5" s="159"/>
      <c r="HD5" s="218"/>
      <c r="HE5" s="222"/>
      <c r="HF5" s="218"/>
      <c r="HG5" s="180"/>
      <c r="HH5" s="218"/>
      <c r="HI5" s="159"/>
      <c r="HJ5" s="218"/>
      <c r="HK5" s="222"/>
      <c r="HL5" s="218"/>
      <c r="HM5" s="180"/>
      <c r="HN5" s="218"/>
      <c r="HO5" s="159"/>
      <c r="HP5" s="218"/>
      <c r="HQ5" s="222"/>
      <c r="HR5" s="218"/>
      <c r="HS5" s="180"/>
      <c r="HT5" s="218"/>
      <c r="HU5" s="159"/>
      <c r="HV5" s="218"/>
      <c r="HW5" s="222"/>
      <c r="HX5" s="218"/>
      <c r="HY5" s="180"/>
      <c r="HZ5" s="218"/>
      <c r="IA5" s="159"/>
      <c r="IB5" s="218"/>
      <c r="IC5" s="222"/>
      <c r="ID5" s="218"/>
      <c r="IE5" s="242"/>
      <c r="IF5" s="171"/>
      <c r="IG5" s="177"/>
      <c r="IH5" s="158"/>
      <c r="II5" s="177"/>
      <c r="IJ5" s="171"/>
      <c r="IK5" s="177"/>
      <c r="IL5" s="158"/>
      <c r="IM5" s="177"/>
      <c r="IN5" s="171"/>
      <c r="IO5" s="177"/>
      <c r="IP5" s="158"/>
      <c r="IQ5" s="177"/>
      <c r="IR5" s="171"/>
      <c r="IS5" s="177"/>
      <c r="IT5" s="158"/>
      <c r="IU5" s="177"/>
      <c r="IV5" s="171"/>
      <c r="IW5" s="177"/>
      <c r="IX5" s="158"/>
      <c r="IY5" s="177"/>
      <c r="IZ5" s="171"/>
      <c r="JA5" s="177"/>
      <c r="JB5" s="158"/>
      <c r="JC5" s="177"/>
      <c r="JD5" s="171"/>
      <c r="JE5" s="177"/>
      <c r="JF5" s="158"/>
      <c r="JG5" s="177"/>
      <c r="JH5" s="171"/>
      <c r="JI5" s="246"/>
      <c r="JJ5" s="183"/>
      <c r="JK5" s="186"/>
      <c r="JL5" s="189"/>
      <c r="JM5" s="186"/>
      <c r="JN5" s="189"/>
      <c r="JO5" s="186"/>
      <c r="JP5" s="183"/>
      <c r="JQ5" s="192"/>
      <c r="JR5" s="189"/>
      <c r="JS5" s="249"/>
    </row>
    <row r="6" spans="1:279" customFormat="1" ht="33.75" x14ac:dyDescent="0.5">
      <c r="A6" s="300"/>
      <c r="B6" s="165" t="s">
        <v>2</v>
      </c>
      <c r="C6" s="170"/>
      <c r="D6" s="173"/>
      <c r="E6" s="178"/>
      <c r="F6" s="160"/>
      <c r="G6" s="178"/>
      <c r="H6" s="173"/>
      <c r="I6" s="178"/>
      <c r="J6" s="160"/>
      <c r="K6" s="178"/>
      <c r="L6" s="160"/>
      <c r="M6" s="178"/>
      <c r="N6" s="160"/>
      <c r="O6" s="178"/>
      <c r="P6" s="160"/>
      <c r="Q6" s="178"/>
      <c r="R6" s="160"/>
      <c r="S6" s="178"/>
      <c r="T6" s="160"/>
      <c r="U6" s="178"/>
      <c r="V6" s="160"/>
      <c r="W6" s="178"/>
      <c r="X6" s="160"/>
      <c r="Y6" s="178"/>
      <c r="Z6" s="160"/>
      <c r="AA6" s="178"/>
      <c r="AB6" s="184"/>
      <c r="AC6" s="187"/>
      <c r="AD6" s="190"/>
      <c r="AE6" s="187"/>
      <c r="AF6" s="190"/>
      <c r="AG6" s="187"/>
      <c r="AH6" s="190"/>
      <c r="AI6" s="187"/>
      <c r="AJ6" s="190"/>
      <c r="AK6" s="187"/>
      <c r="AL6" s="161"/>
      <c r="AM6" s="187"/>
      <c r="AN6" s="161"/>
      <c r="AO6" s="187"/>
      <c r="AP6" s="161"/>
      <c r="AQ6" s="187"/>
      <c r="AR6" s="190"/>
      <c r="AS6" s="187"/>
      <c r="AT6" s="190"/>
      <c r="AU6" s="187"/>
      <c r="AV6" s="190"/>
      <c r="AW6" s="187"/>
      <c r="AX6" s="190"/>
      <c r="AY6" s="187"/>
      <c r="AZ6" s="161"/>
      <c r="BA6" s="187"/>
      <c r="BB6" s="161"/>
      <c r="BC6" s="187"/>
      <c r="BD6" s="161"/>
      <c r="BE6" s="193"/>
      <c r="BF6" s="173"/>
      <c r="BG6" s="196"/>
      <c r="BH6" s="202"/>
      <c r="BI6" s="199"/>
      <c r="BJ6" s="202"/>
      <c r="BK6" s="199"/>
      <c r="BL6" s="160"/>
      <c r="BM6" s="196"/>
      <c r="BN6" s="160"/>
      <c r="BO6" s="196"/>
      <c r="BP6" s="160"/>
      <c r="BQ6" s="196"/>
      <c r="BR6" s="160"/>
      <c r="BS6" s="196"/>
      <c r="BT6" s="160"/>
      <c r="BU6" s="199"/>
      <c r="BV6" s="160"/>
      <c r="BW6" s="199"/>
      <c r="BX6" s="160"/>
      <c r="BY6" s="199"/>
      <c r="BZ6" s="160"/>
      <c r="CA6" s="199"/>
      <c r="CB6" s="160"/>
      <c r="CC6" s="199"/>
      <c r="CD6" s="160"/>
      <c r="CE6" s="199"/>
      <c r="CF6" s="160"/>
      <c r="CG6" s="199"/>
      <c r="CH6" s="160"/>
      <c r="CI6" s="199"/>
      <c r="CJ6" s="174"/>
      <c r="CK6" s="181"/>
      <c r="CL6" s="219"/>
      <c r="CM6" s="161"/>
      <c r="CN6" s="219"/>
      <c r="CO6" s="223"/>
      <c r="CP6" s="219"/>
      <c r="CQ6" s="223"/>
      <c r="CR6" s="219"/>
      <c r="CS6" s="223"/>
      <c r="CT6" s="219"/>
      <c r="CU6" s="223"/>
      <c r="CV6" s="219"/>
      <c r="CW6" s="161"/>
      <c r="CX6" s="219"/>
      <c r="CY6" s="161"/>
      <c r="CZ6" s="219"/>
      <c r="DA6" s="161"/>
      <c r="DB6" s="219"/>
      <c r="DC6" s="190"/>
      <c r="DD6" s="219"/>
      <c r="DE6" s="190"/>
      <c r="DF6" s="219"/>
      <c r="DG6" s="190"/>
      <c r="DH6" s="219"/>
      <c r="DI6" s="190"/>
      <c r="DJ6" s="219"/>
      <c r="DK6" s="161"/>
      <c r="DL6" s="219"/>
      <c r="DM6" s="161"/>
      <c r="DN6" s="227"/>
      <c r="DO6" s="173"/>
      <c r="DP6" s="178"/>
      <c r="DQ6" s="160"/>
      <c r="DR6" s="178"/>
      <c r="DS6" s="173"/>
      <c r="DT6" s="178"/>
      <c r="DU6" s="160"/>
      <c r="DV6" s="178"/>
      <c r="DW6" s="160"/>
      <c r="DX6" s="178"/>
      <c r="DY6" s="160"/>
      <c r="DZ6" s="178"/>
      <c r="EA6" s="160"/>
      <c r="EB6" s="178"/>
      <c r="EC6" s="160"/>
      <c r="ED6" s="178"/>
      <c r="EE6" s="160"/>
      <c r="EF6" s="178"/>
      <c r="EG6" s="160"/>
      <c r="EH6" s="178"/>
      <c r="EI6" s="173"/>
      <c r="EJ6" s="178"/>
      <c r="EK6" s="160"/>
      <c r="EL6" s="178"/>
      <c r="EM6" s="173"/>
      <c r="EN6" s="178"/>
      <c r="EO6" s="160"/>
      <c r="EP6" s="178"/>
      <c r="EQ6" s="160"/>
      <c r="ER6" s="178"/>
      <c r="ES6" s="174"/>
      <c r="ET6" s="184"/>
      <c r="EU6" s="187"/>
      <c r="EV6" s="190"/>
      <c r="EW6" s="187"/>
      <c r="EX6" s="190"/>
      <c r="EY6" s="187"/>
      <c r="EZ6" s="184"/>
      <c r="FA6" s="187"/>
      <c r="FB6" s="190"/>
      <c r="FC6" s="187"/>
      <c r="FD6" s="190"/>
      <c r="FE6" s="187"/>
      <c r="FF6" s="190"/>
      <c r="FG6" s="187"/>
      <c r="FH6" s="161"/>
      <c r="FI6" s="187"/>
      <c r="FJ6" s="190"/>
      <c r="FK6" s="187"/>
      <c r="FL6" s="190"/>
      <c r="FM6" s="187"/>
      <c r="FN6" s="161"/>
      <c r="FO6" s="187"/>
      <c r="FP6" s="190"/>
      <c r="FQ6" s="187"/>
      <c r="FR6" s="190"/>
      <c r="FS6" s="187"/>
      <c r="FT6" s="161"/>
      <c r="FU6" s="187"/>
      <c r="FV6" s="190"/>
      <c r="FW6" s="187"/>
      <c r="FX6" s="232"/>
      <c r="FY6" s="173"/>
      <c r="FZ6" s="196"/>
      <c r="GA6" s="202"/>
      <c r="GB6" s="199"/>
      <c r="GC6" s="202"/>
      <c r="GD6" s="199"/>
      <c r="GE6" s="160"/>
      <c r="GF6" s="196"/>
      <c r="GG6" s="160"/>
      <c r="GH6" s="196"/>
      <c r="GI6" s="160"/>
      <c r="GJ6" s="196"/>
      <c r="GK6" s="160"/>
      <c r="GL6" s="196"/>
      <c r="GM6" s="160"/>
      <c r="GN6" s="199"/>
      <c r="GO6" s="160"/>
      <c r="GP6" s="199"/>
      <c r="GQ6" s="160"/>
      <c r="GR6" s="199"/>
      <c r="GS6" s="160"/>
      <c r="GT6" s="199"/>
      <c r="GU6" s="160"/>
      <c r="GV6" s="199"/>
      <c r="GW6" s="160"/>
      <c r="GX6" s="199"/>
      <c r="GY6" s="160"/>
      <c r="GZ6" s="239"/>
      <c r="HA6" s="181"/>
      <c r="HB6" s="219"/>
      <c r="HC6" s="161"/>
      <c r="HD6" s="219"/>
      <c r="HE6" s="223"/>
      <c r="HF6" s="219"/>
      <c r="HG6" s="181"/>
      <c r="HH6" s="219"/>
      <c r="HI6" s="161"/>
      <c r="HJ6" s="219"/>
      <c r="HK6" s="223"/>
      <c r="HL6" s="219"/>
      <c r="HM6" s="181"/>
      <c r="HN6" s="219"/>
      <c r="HO6" s="161"/>
      <c r="HP6" s="219"/>
      <c r="HQ6" s="223"/>
      <c r="HR6" s="219"/>
      <c r="HS6" s="181"/>
      <c r="HT6" s="219"/>
      <c r="HU6" s="161"/>
      <c r="HV6" s="219"/>
      <c r="HW6" s="223"/>
      <c r="HX6" s="219"/>
      <c r="HY6" s="181"/>
      <c r="HZ6" s="219"/>
      <c r="IA6" s="161"/>
      <c r="IB6" s="219"/>
      <c r="IC6" s="223"/>
      <c r="ID6" s="219"/>
      <c r="IE6" s="243"/>
      <c r="IF6" s="173"/>
      <c r="IG6" s="178"/>
      <c r="IH6" s="160"/>
      <c r="II6" s="178"/>
      <c r="IJ6" s="173"/>
      <c r="IK6" s="178"/>
      <c r="IL6" s="160"/>
      <c r="IM6" s="178"/>
      <c r="IN6" s="173"/>
      <c r="IO6" s="178"/>
      <c r="IP6" s="160"/>
      <c r="IQ6" s="178"/>
      <c r="IR6" s="173"/>
      <c r="IS6" s="178"/>
      <c r="IT6" s="160"/>
      <c r="IU6" s="178"/>
      <c r="IV6" s="173"/>
      <c r="IW6" s="178"/>
      <c r="IX6" s="160"/>
      <c r="IY6" s="178"/>
      <c r="IZ6" s="173"/>
      <c r="JA6" s="178"/>
      <c r="JB6" s="160"/>
      <c r="JC6" s="178"/>
      <c r="JD6" s="173"/>
      <c r="JE6" s="178"/>
      <c r="JF6" s="160"/>
      <c r="JG6" s="178"/>
      <c r="JH6" s="173"/>
      <c r="JI6" s="247"/>
      <c r="JJ6" s="184"/>
      <c r="JK6" s="187"/>
      <c r="JL6" s="190"/>
      <c r="JM6" s="187"/>
      <c r="JN6" s="190"/>
      <c r="JO6" s="187"/>
      <c r="JP6" s="184"/>
      <c r="JQ6" s="193"/>
      <c r="JR6" s="190"/>
      <c r="JS6" s="249"/>
    </row>
    <row r="7" spans="1:279" customFormat="1" ht="34.5" thickBot="1" x14ac:dyDescent="0.55000000000000004">
      <c r="A7" s="301"/>
      <c r="B7" s="166" t="s">
        <v>3</v>
      </c>
      <c r="C7" s="157"/>
      <c r="D7" s="175">
        <f>D4-D3+D6-D5</f>
        <v>0</v>
      </c>
      <c r="E7" s="179">
        <f t="shared" ref="E7:I7" si="62">E4-E3+E6-E5</f>
        <v>0</v>
      </c>
      <c r="F7" s="150">
        <f t="shared" si="62"/>
        <v>0</v>
      </c>
      <c r="G7" s="179">
        <f t="shared" si="62"/>
        <v>0</v>
      </c>
      <c r="H7" s="175">
        <f t="shared" si="62"/>
        <v>0</v>
      </c>
      <c r="I7" s="179">
        <f t="shared" si="62"/>
        <v>0</v>
      </c>
      <c r="J7" s="150">
        <f>J4-J3+J6-J5</f>
        <v>0</v>
      </c>
      <c r="K7" s="179">
        <f t="shared" ref="K7:V7" si="63">K4-K3+K6-K5</f>
        <v>0</v>
      </c>
      <c r="L7" s="150">
        <f t="shared" si="63"/>
        <v>0</v>
      </c>
      <c r="M7" s="179">
        <f t="shared" si="63"/>
        <v>0</v>
      </c>
      <c r="N7" s="150">
        <f t="shared" si="63"/>
        <v>0</v>
      </c>
      <c r="O7" s="179">
        <f t="shared" si="63"/>
        <v>0</v>
      </c>
      <c r="P7" s="150">
        <f t="shared" si="63"/>
        <v>0</v>
      </c>
      <c r="Q7" s="179">
        <f t="shared" si="63"/>
        <v>0</v>
      </c>
      <c r="R7" s="150">
        <f t="shared" si="63"/>
        <v>0</v>
      </c>
      <c r="S7" s="179">
        <f t="shared" si="63"/>
        <v>0</v>
      </c>
      <c r="T7" s="150">
        <f t="shared" si="63"/>
        <v>0</v>
      </c>
      <c r="U7" s="179">
        <f t="shared" si="63"/>
        <v>0</v>
      </c>
      <c r="V7" s="150">
        <f t="shared" si="63"/>
        <v>0</v>
      </c>
      <c r="W7" s="179">
        <f t="shared" ref="W7" si="64">W4-W3+W6-W5</f>
        <v>0</v>
      </c>
      <c r="X7" s="150">
        <f t="shared" ref="X7" si="65">X4-X3+X6-X5</f>
        <v>0</v>
      </c>
      <c r="Y7" s="179">
        <f t="shared" ref="Y7" si="66">Y4-Y3+Y6-Y5</f>
        <v>0</v>
      </c>
      <c r="Z7" s="150">
        <f t="shared" ref="Z7" si="67">Z4-Z3+Z6-Z5</f>
        <v>0</v>
      </c>
      <c r="AA7" s="179">
        <f t="shared" ref="AA7" si="68">AA4-AA3+AA6-AA5</f>
        <v>0</v>
      </c>
      <c r="AB7" s="185">
        <f t="shared" ref="AB7" si="69">AB4-AB3+AB6-AB5</f>
        <v>0</v>
      </c>
      <c r="AC7" s="188">
        <f t="shared" ref="AC7" si="70">AC4-AC3+AC6-AC5</f>
        <v>0</v>
      </c>
      <c r="AD7" s="191">
        <f t="shared" ref="AD7" si="71">AD4-AD3+AD6-AD5</f>
        <v>0</v>
      </c>
      <c r="AE7" s="188">
        <f t="shared" ref="AE7" si="72">AE4-AE3+AE6-AE5</f>
        <v>0</v>
      </c>
      <c r="AF7" s="191">
        <f t="shared" ref="AF7" si="73">AF4-AF3+AF6-AF5</f>
        <v>0</v>
      </c>
      <c r="AG7" s="188">
        <f t="shared" ref="AG7" si="74">AG4-AG3+AG6-AG5</f>
        <v>0</v>
      </c>
      <c r="AH7" s="191">
        <f t="shared" ref="AH7" si="75">AH4-AH3+AH6-AH5</f>
        <v>0</v>
      </c>
      <c r="AI7" s="188">
        <f t="shared" ref="AI7" si="76">AI4-AI3+AI6-AI5</f>
        <v>0</v>
      </c>
      <c r="AJ7" s="191">
        <f t="shared" ref="AJ7" si="77">AJ4-AJ3+AJ6-AJ5</f>
        <v>0</v>
      </c>
      <c r="AK7" s="188">
        <f t="shared" ref="AK7" si="78">AK4-AK3+AK6-AK5</f>
        <v>0</v>
      </c>
      <c r="AL7" s="151">
        <f t="shared" ref="AL7" si="79">AL4-AL3+AL6-AL5</f>
        <v>0</v>
      </c>
      <c r="AM7" s="188">
        <f t="shared" ref="AM7" si="80">AM4-AM3+AM6-AM5</f>
        <v>0</v>
      </c>
      <c r="AN7" s="151">
        <f t="shared" ref="AN7" si="81">AN4-AN3+AN6-AN5</f>
        <v>0</v>
      </c>
      <c r="AO7" s="188">
        <f t="shared" ref="AO7" si="82">AO4-AO3+AO6-AO5</f>
        <v>0</v>
      </c>
      <c r="AP7" s="151">
        <f t="shared" ref="AP7" si="83">AP4-AP3+AP6-AP5</f>
        <v>0</v>
      </c>
      <c r="AQ7" s="188">
        <f t="shared" ref="AQ7" si="84">AQ4-AQ3+AQ6-AQ5</f>
        <v>0</v>
      </c>
      <c r="AR7" s="191">
        <f t="shared" ref="AR7" si="85">AR4-AR3+AR6-AR5</f>
        <v>0</v>
      </c>
      <c r="AS7" s="188">
        <f t="shared" ref="AS7" si="86">AS4-AS3+AS6-AS5</f>
        <v>0</v>
      </c>
      <c r="AT7" s="191">
        <f t="shared" ref="AT7" si="87">AT4-AT3+AT6-AT5</f>
        <v>0</v>
      </c>
      <c r="AU7" s="188">
        <f t="shared" ref="AU7" si="88">AU4-AU3+AU6-AU5</f>
        <v>0</v>
      </c>
      <c r="AV7" s="191">
        <f t="shared" ref="AV7" si="89">AV4-AV3+AV6-AV5</f>
        <v>0</v>
      </c>
      <c r="AW7" s="188">
        <f t="shared" ref="AW7" si="90">AW4-AW3+AW6-AW5</f>
        <v>0</v>
      </c>
      <c r="AX7" s="191">
        <f t="shared" ref="AX7" si="91">AX4-AX3+AX6-AX5</f>
        <v>0</v>
      </c>
      <c r="AY7" s="188">
        <f t="shared" ref="AY7" si="92">AY4-AY3+AY6-AY5</f>
        <v>0</v>
      </c>
      <c r="AZ7" s="151">
        <f t="shared" ref="AZ7" si="93">AZ4-AZ3+AZ6-AZ5</f>
        <v>0</v>
      </c>
      <c r="BA7" s="188">
        <f t="shared" ref="BA7" si="94">BA4-BA3+BA6-BA5</f>
        <v>0</v>
      </c>
      <c r="BB7" s="151">
        <f t="shared" ref="BB7" si="95">BB4-BB3+BB6-BB5</f>
        <v>0</v>
      </c>
      <c r="BC7" s="188">
        <f t="shared" ref="BC7" si="96">BC4-BC3+BC6-BC5</f>
        <v>0</v>
      </c>
      <c r="BD7" s="151">
        <f t="shared" ref="BD7" si="97">BD4-BD3+BD6-BD5</f>
        <v>0</v>
      </c>
      <c r="BE7" s="194">
        <f t="shared" ref="BE7" si="98">BE4-BE3+BE6-BE5</f>
        <v>0</v>
      </c>
      <c r="BF7" s="175">
        <f t="shared" ref="BF7" si="99">BF4-BF3+BF6-BF5</f>
        <v>0</v>
      </c>
      <c r="BG7" s="197">
        <f t="shared" ref="BG7" si="100">BG4-BG3+BG6-BG5</f>
        <v>0</v>
      </c>
      <c r="BH7" s="203">
        <f t="shared" ref="BH7" si="101">BH4-BH3+BH6-BH5</f>
        <v>0</v>
      </c>
      <c r="BI7" s="200">
        <f t="shared" ref="BI7" si="102">BI4-BI3+BI6-BI5</f>
        <v>0</v>
      </c>
      <c r="BJ7" s="203">
        <f t="shared" ref="BJ7" si="103">BJ4-BJ3+BJ6-BJ5</f>
        <v>0</v>
      </c>
      <c r="BK7" s="200">
        <f t="shared" ref="BK7" si="104">BK4-BK3+BK6-BK5</f>
        <v>0</v>
      </c>
      <c r="BL7" s="150">
        <f t="shared" ref="BL7" si="105">BL4-BL3+BL6-BL5</f>
        <v>0</v>
      </c>
      <c r="BM7" s="197">
        <f t="shared" ref="BM7" si="106">BM4-BM3+BM6-BM5</f>
        <v>0</v>
      </c>
      <c r="BN7" s="150">
        <f t="shared" ref="BN7" si="107">BN4-BN3+BN6-BN5</f>
        <v>0</v>
      </c>
      <c r="BO7" s="197">
        <f t="shared" ref="BO7" si="108">BO4-BO3+BO6-BO5</f>
        <v>0</v>
      </c>
      <c r="BP7" s="150">
        <f t="shared" ref="BP7" si="109">BP4-BP3+BP6-BP5</f>
        <v>0</v>
      </c>
      <c r="BQ7" s="197">
        <f t="shared" ref="BQ7" si="110">BQ4-BQ3+BQ6-BQ5</f>
        <v>0</v>
      </c>
      <c r="BR7" s="150">
        <f t="shared" ref="BR7" si="111">BR4-BR3+BR6-BR5</f>
        <v>0</v>
      </c>
      <c r="BS7" s="197">
        <f t="shared" ref="BS7" si="112">BS4-BS3+BS6-BS5</f>
        <v>0</v>
      </c>
      <c r="BT7" s="150">
        <f t="shared" ref="BT7" si="113">BT4-BT3+BT6-BT5</f>
        <v>0</v>
      </c>
      <c r="BU7" s="200">
        <f t="shared" ref="BU7" si="114">BU4-BU3+BU6-BU5</f>
        <v>0</v>
      </c>
      <c r="BV7" s="150">
        <f t="shared" ref="BV7" si="115">BV4-BV3+BV6-BV5</f>
        <v>0</v>
      </c>
      <c r="BW7" s="200">
        <f t="shared" ref="BW7" si="116">BW4-BW3+BW6-BW5</f>
        <v>0</v>
      </c>
      <c r="BX7" s="150">
        <f t="shared" ref="BX7" si="117">BX4-BX3+BX6-BX5</f>
        <v>0</v>
      </c>
      <c r="BY7" s="200">
        <f t="shared" ref="BY7" si="118">BY4-BY3+BY6-BY5</f>
        <v>0</v>
      </c>
      <c r="BZ7" s="150">
        <f t="shared" ref="BZ7" si="119">BZ4-BZ3+BZ6-BZ5</f>
        <v>0</v>
      </c>
      <c r="CA7" s="200">
        <f t="shared" ref="CA7" si="120">CA4-CA3+CA6-CA5</f>
        <v>0</v>
      </c>
      <c r="CB7" s="150">
        <f t="shared" ref="CB7" si="121">CB4-CB3+CB6-CB5</f>
        <v>0</v>
      </c>
      <c r="CC7" s="200">
        <f t="shared" ref="CC7" si="122">CC4-CC3+CC6-CC5</f>
        <v>0</v>
      </c>
      <c r="CD7" s="150">
        <f t="shared" ref="CD7" si="123">CD4-CD3+CD6-CD5</f>
        <v>0</v>
      </c>
      <c r="CE7" s="200">
        <f t="shared" ref="CE7" si="124">CE4-CE3+CE6-CE5</f>
        <v>0</v>
      </c>
      <c r="CF7" s="150">
        <f t="shared" ref="CF7" si="125">CF4-CF3+CF6-CF5</f>
        <v>0</v>
      </c>
      <c r="CG7" s="200">
        <f t="shared" ref="CG7" si="126">CG4-CG3+CG6-CG5</f>
        <v>0</v>
      </c>
      <c r="CH7" s="150">
        <f t="shared" ref="CH7" si="127">CH4-CH3+CH6-CH5</f>
        <v>0</v>
      </c>
      <c r="CI7" s="200">
        <f t="shared" ref="CI7" si="128">CI4-CI3+CI6-CI5</f>
        <v>0</v>
      </c>
      <c r="CJ7" s="176">
        <f t="shared" ref="CJ7" si="129">CJ4-CJ3+CJ6-CJ5</f>
        <v>0</v>
      </c>
      <c r="CK7" s="182">
        <f t="shared" ref="CK7" si="130">CK4-CK3+CK6-CK5</f>
        <v>0</v>
      </c>
      <c r="CL7" s="220">
        <f t="shared" ref="CL7" si="131">CL4-CL3+CL6-CL5</f>
        <v>0</v>
      </c>
      <c r="CM7" s="151">
        <f t="shared" ref="CM7" si="132">CM4-CM3+CM6-CM5</f>
        <v>0</v>
      </c>
      <c r="CN7" s="220">
        <f t="shared" ref="CN7" si="133">CN4-CN3+CN6-CN5</f>
        <v>0</v>
      </c>
      <c r="CO7" s="191">
        <f t="shared" ref="CO7" si="134">CO4-CO3+CO6-CO5</f>
        <v>0</v>
      </c>
      <c r="CP7" s="220">
        <f t="shared" ref="CP7" si="135">CP4-CP3+CP6-CP5</f>
        <v>0</v>
      </c>
      <c r="CQ7" s="191">
        <f t="shared" ref="CQ7" si="136">CQ4-CQ3+CQ6-CQ5</f>
        <v>0</v>
      </c>
      <c r="CR7" s="220">
        <f t="shared" ref="CR7" si="137">CR4-CR3+CR6-CR5</f>
        <v>0</v>
      </c>
      <c r="CS7" s="191">
        <f t="shared" ref="CS7" si="138">CS4-CS3+CS6-CS5</f>
        <v>0</v>
      </c>
      <c r="CT7" s="220">
        <f t="shared" ref="CT7" si="139">CT4-CT3+CT6-CT5</f>
        <v>0</v>
      </c>
      <c r="CU7" s="191">
        <f t="shared" ref="CU7" si="140">CU4-CU3+CU6-CU5</f>
        <v>0</v>
      </c>
      <c r="CV7" s="220">
        <f t="shared" ref="CV7" si="141">CV4-CV3+CV6-CV5</f>
        <v>0</v>
      </c>
      <c r="CW7" s="151">
        <f t="shared" ref="CW7" si="142">CW4-CW3+CW6-CW5</f>
        <v>0</v>
      </c>
      <c r="CX7" s="220">
        <f t="shared" ref="CX7" si="143">CX4-CX3+CX6-CX5</f>
        <v>0</v>
      </c>
      <c r="CY7" s="151">
        <f t="shared" ref="CY7" si="144">CY4-CY3+CY6-CY5</f>
        <v>0</v>
      </c>
      <c r="CZ7" s="220">
        <f t="shared" ref="CZ7" si="145">CZ4-CZ3+CZ6-CZ5</f>
        <v>0</v>
      </c>
      <c r="DA7" s="151">
        <f t="shared" ref="DA7" si="146">DA4-DA3+DA6-DA5</f>
        <v>0</v>
      </c>
      <c r="DB7" s="220">
        <f t="shared" ref="DB7" si="147">DB4-DB3+DB6-DB5</f>
        <v>0</v>
      </c>
      <c r="DC7" s="191">
        <f t="shared" ref="DC7" si="148">DC4-DC3+DC6-DC5</f>
        <v>0</v>
      </c>
      <c r="DD7" s="220">
        <f t="shared" ref="DD7" si="149">DD4-DD3+DD6-DD5</f>
        <v>0</v>
      </c>
      <c r="DE7" s="191">
        <f t="shared" ref="DE7" si="150">DE4-DE3+DE6-DE5</f>
        <v>0</v>
      </c>
      <c r="DF7" s="220">
        <f t="shared" ref="DF7" si="151">DF4-DF3+DF6-DF5</f>
        <v>0</v>
      </c>
      <c r="DG7" s="191">
        <f t="shared" ref="DG7" si="152">DG4-DG3+DG6-DG5</f>
        <v>0</v>
      </c>
      <c r="DH7" s="220">
        <f t="shared" ref="DH7" si="153">DH4-DH3+DH6-DH5</f>
        <v>0</v>
      </c>
      <c r="DI7" s="191">
        <f t="shared" ref="DI7" si="154">DI4-DI3+DI6-DI5</f>
        <v>0</v>
      </c>
      <c r="DJ7" s="220">
        <f t="shared" ref="DJ7" si="155">DJ4-DJ3+DJ6-DJ5</f>
        <v>0</v>
      </c>
      <c r="DK7" s="151">
        <f t="shared" ref="DK7" si="156">DK4-DK3+DK6-DK5</f>
        <v>0</v>
      </c>
      <c r="DL7" s="220">
        <f t="shared" ref="DL7" si="157">DL4-DL3+DL6-DL5</f>
        <v>0</v>
      </c>
      <c r="DM7" s="151">
        <f t="shared" ref="DM7" si="158">DM4-DM3+DM6-DM5</f>
        <v>0</v>
      </c>
      <c r="DN7" s="228">
        <f t="shared" ref="DN7" si="159">DN4-DN3+DN6-DN5</f>
        <v>0</v>
      </c>
      <c r="DO7" s="175">
        <f t="shared" ref="DO7" si="160">DO4-DO3+DO6-DO5</f>
        <v>0</v>
      </c>
      <c r="DP7" s="179">
        <f t="shared" ref="DP7" si="161">DP4-DP3+DP6-DP5</f>
        <v>0</v>
      </c>
      <c r="DQ7" s="150">
        <f t="shared" ref="DQ7" si="162">DQ4-DQ3+DQ6-DQ5</f>
        <v>0</v>
      </c>
      <c r="DR7" s="179">
        <f t="shared" ref="DR7" si="163">DR4-DR3+DR6-DR5</f>
        <v>0</v>
      </c>
      <c r="DS7" s="175">
        <f t="shared" ref="DS7" si="164">DS4-DS3+DS6-DS5</f>
        <v>0</v>
      </c>
      <c r="DT7" s="179">
        <f t="shared" ref="DT7" si="165">DT4-DT3+DT6-DT5</f>
        <v>0</v>
      </c>
      <c r="DU7" s="150">
        <f t="shared" ref="DU7" si="166">DU4-DU3+DU6-DU5</f>
        <v>0</v>
      </c>
      <c r="DV7" s="179">
        <f t="shared" ref="DV7" si="167">DV4-DV3+DV6-DV5</f>
        <v>0</v>
      </c>
      <c r="DW7" s="150">
        <f t="shared" ref="DW7" si="168">DW4-DW3+DW6-DW5</f>
        <v>0</v>
      </c>
      <c r="DX7" s="179">
        <f t="shared" ref="DX7" si="169">DX4-DX3+DX6-DX5</f>
        <v>0</v>
      </c>
      <c r="DY7" s="150">
        <f t="shared" ref="DY7" si="170">DY4-DY3+DY6-DY5</f>
        <v>0</v>
      </c>
      <c r="DZ7" s="179">
        <f t="shared" ref="DZ7" si="171">DZ4-DZ3+DZ6-DZ5</f>
        <v>0</v>
      </c>
      <c r="EA7" s="150">
        <f t="shared" ref="EA7" si="172">EA4-EA3+EA6-EA5</f>
        <v>0</v>
      </c>
      <c r="EB7" s="179">
        <f t="shared" ref="EB7" si="173">EB4-EB3+EB6-EB5</f>
        <v>0</v>
      </c>
      <c r="EC7" s="150">
        <f t="shared" ref="EC7" si="174">EC4-EC3+EC6-EC5</f>
        <v>0</v>
      </c>
      <c r="ED7" s="179">
        <f t="shared" ref="ED7" si="175">ED4-ED3+ED6-ED5</f>
        <v>0</v>
      </c>
      <c r="EE7" s="150">
        <f t="shared" ref="EE7" si="176">EE4-EE3+EE6-EE5</f>
        <v>0</v>
      </c>
      <c r="EF7" s="179">
        <f t="shared" ref="EF7" si="177">EF4-EF3+EF6-EF5</f>
        <v>0</v>
      </c>
      <c r="EG7" s="150">
        <f t="shared" ref="EG7" si="178">EG4-EG3+EG6-EG5</f>
        <v>0</v>
      </c>
      <c r="EH7" s="179">
        <f t="shared" ref="EH7" si="179">EH4-EH3+EH6-EH5</f>
        <v>0</v>
      </c>
      <c r="EI7" s="175">
        <f t="shared" ref="EI7" si="180">EI4-EI3+EI6-EI5</f>
        <v>0</v>
      </c>
      <c r="EJ7" s="179">
        <f t="shared" ref="EJ7" si="181">EJ4-EJ3+EJ6-EJ5</f>
        <v>0</v>
      </c>
      <c r="EK7" s="150">
        <f t="shared" ref="EK7" si="182">EK4-EK3+EK6-EK5</f>
        <v>0</v>
      </c>
      <c r="EL7" s="179">
        <f t="shared" ref="EL7" si="183">EL4-EL3+EL6-EL5</f>
        <v>0</v>
      </c>
      <c r="EM7" s="175">
        <f t="shared" ref="EM7" si="184">EM4-EM3+EM6-EM5</f>
        <v>0</v>
      </c>
      <c r="EN7" s="179">
        <f t="shared" ref="EN7" si="185">EN4-EN3+EN6-EN5</f>
        <v>0</v>
      </c>
      <c r="EO7" s="150">
        <f t="shared" ref="EO7" si="186">EO4-EO3+EO6-EO5</f>
        <v>0</v>
      </c>
      <c r="EP7" s="179">
        <f t="shared" ref="EP7" si="187">EP4-EP3+EP6-EP5</f>
        <v>0</v>
      </c>
      <c r="EQ7" s="150">
        <f t="shared" ref="EQ7" si="188">EQ4-EQ3+EQ6-EQ5</f>
        <v>0</v>
      </c>
      <c r="ER7" s="179">
        <f t="shared" ref="ER7" si="189">ER4-ER3+ER6-ER5</f>
        <v>0</v>
      </c>
      <c r="ES7" s="176">
        <f t="shared" ref="ES7" si="190">ES4-ES3+ES6-ES5</f>
        <v>0</v>
      </c>
      <c r="ET7" s="185">
        <f t="shared" ref="ET7" si="191">ET4-ET3+ET6-ET5</f>
        <v>0</v>
      </c>
      <c r="EU7" s="188">
        <f t="shared" ref="EU7" si="192">EU4-EU3+EU6-EU5</f>
        <v>0</v>
      </c>
      <c r="EV7" s="191">
        <f t="shared" ref="EV7" si="193">EV4-EV3+EV6-EV5</f>
        <v>0</v>
      </c>
      <c r="EW7" s="188">
        <f t="shared" ref="EW7" si="194">EW4-EW3+EW6-EW5</f>
        <v>0</v>
      </c>
      <c r="EX7" s="191">
        <f t="shared" ref="EX7" si="195">EX4-EX3+EX6-EX5</f>
        <v>0</v>
      </c>
      <c r="EY7" s="188">
        <f t="shared" ref="EY7" si="196">EY4-EY3+EY6-EY5</f>
        <v>0</v>
      </c>
      <c r="EZ7" s="185">
        <f t="shared" ref="EZ7" si="197">EZ4-EZ3+EZ6-EZ5</f>
        <v>0</v>
      </c>
      <c r="FA7" s="188">
        <f t="shared" ref="FA7" si="198">FA4-FA3+FA6-FA5</f>
        <v>0</v>
      </c>
      <c r="FB7" s="191">
        <f t="shared" ref="FB7" si="199">FB4-FB3+FB6-FB5</f>
        <v>0</v>
      </c>
      <c r="FC7" s="188">
        <f t="shared" ref="FC7" si="200">FC4-FC3+FC6-FC5</f>
        <v>0</v>
      </c>
      <c r="FD7" s="191">
        <f t="shared" ref="FD7" si="201">FD4-FD3+FD6-FD5</f>
        <v>0</v>
      </c>
      <c r="FE7" s="188">
        <f t="shared" ref="FE7" si="202">FE4-FE3+FE6-FE5</f>
        <v>0</v>
      </c>
      <c r="FF7" s="191">
        <f t="shared" ref="FF7" si="203">FF4-FF3+FF6-FF5</f>
        <v>0</v>
      </c>
      <c r="FG7" s="188">
        <f t="shared" ref="FG7" si="204">FG4-FG3+FG6-FG5</f>
        <v>0</v>
      </c>
      <c r="FH7" s="151">
        <f t="shared" ref="FH7" si="205">FH4-FH3+FH6-FH5</f>
        <v>0</v>
      </c>
      <c r="FI7" s="188">
        <f t="shared" ref="FI7" si="206">FI4-FI3+FI6-FI5</f>
        <v>0</v>
      </c>
      <c r="FJ7" s="191">
        <f t="shared" ref="FJ7" si="207">FJ4-FJ3+FJ6-FJ5</f>
        <v>0</v>
      </c>
      <c r="FK7" s="188">
        <f t="shared" ref="FK7" si="208">FK4-FK3+FK6-FK5</f>
        <v>0</v>
      </c>
      <c r="FL7" s="191">
        <f t="shared" ref="FL7" si="209">FL4-FL3+FL6-FL5</f>
        <v>0</v>
      </c>
      <c r="FM7" s="188">
        <f t="shared" ref="FM7" si="210">FM4-FM3+FM6-FM5</f>
        <v>0</v>
      </c>
      <c r="FN7" s="151">
        <f t="shared" ref="FN7" si="211">FN4-FN3+FN6-FN5</f>
        <v>0</v>
      </c>
      <c r="FO7" s="188">
        <f t="shared" ref="FO7" si="212">FO4-FO3+FO6-FO5</f>
        <v>0</v>
      </c>
      <c r="FP7" s="191">
        <f t="shared" ref="FP7" si="213">FP4-FP3+FP6-FP5</f>
        <v>0</v>
      </c>
      <c r="FQ7" s="188">
        <f t="shared" ref="FQ7" si="214">FQ4-FQ3+FQ6-FQ5</f>
        <v>0</v>
      </c>
      <c r="FR7" s="191">
        <f t="shared" ref="FR7" si="215">FR4-FR3+FR6-FR5</f>
        <v>0</v>
      </c>
      <c r="FS7" s="188">
        <f t="shared" ref="FS7" si="216">FS4-FS3+FS6-FS5</f>
        <v>0</v>
      </c>
      <c r="FT7" s="151">
        <f t="shared" ref="FT7" si="217">FT4-FT3+FT6-FT5</f>
        <v>0</v>
      </c>
      <c r="FU7" s="188">
        <f t="shared" ref="FU7" si="218">FU4-FU3+FU6-FU5</f>
        <v>0</v>
      </c>
      <c r="FV7" s="191">
        <f t="shared" ref="FV7" si="219">FV4-FV3+FV6-FV5</f>
        <v>0</v>
      </c>
      <c r="FW7" s="188">
        <f t="shared" ref="FW7" si="220">FW4-FW3+FW6-FW5</f>
        <v>0</v>
      </c>
      <c r="FX7" s="233">
        <f t="shared" ref="FX7" si="221">FX4-FX3+FX6-FX5</f>
        <v>0</v>
      </c>
      <c r="FY7" s="175">
        <f t="shared" ref="FY7" si="222">FY4-FY3+FY6-FY5</f>
        <v>0</v>
      </c>
      <c r="FZ7" s="197">
        <f t="shared" ref="FZ7" si="223">FZ4-FZ3+FZ6-FZ5</f>
        <v>0</v>
      </c>
      <c r="GA7" s="203">
        <f t="shared" ref="GA7" si="224">GA4-GA3+GA6-GA5</f>
        <v>0</v>
      </c>
      <c r="GB7" s="200">
        <f t="shared" ref="GB7" si="225">GB4-GB3+GB6-GB5</f>
        <v>0</v>
      </c>
      <c r="GC7" s="203">
        <f t="shared" ref="GC7" si="226">GC4-GC3+GC6-GC5</f>
        <v>0</v>
      </c>
      <c r="GD7" s="200">
        <f t="shared" ref="GD7" si="227">GD4-GD3+GD6-GD5</f>
        <v>0</v>
      </c>
      <c r="GE7" s="150">
        <f t="shared" ref="GE7" si="228">GE4-GE3+GE6-GE5</f>
        <v>0</v>
      </c>
      <c r="GF7" s="197">
        <f t="shared" ref="GF7" si="229">GF4-GF3+GF6-GF5</f>
        <v>0</v>
      </c>
      <c r="GG7" s="150">
        <f t="shared" ref="GG7" si="230">GG4-GG3+GG6-GG5</f>
        <v>0</v>
      </c>
      <c r="GH7" s="197">
        <f t="shared" ref="GH7" si="231">GH4-GH3+GH6-GH5</f>
        <v>0</v>
      </c>
      <c r="GI7" s="150">
        <f t="shared" ref="GI7" si="232">GI4-GI3+GI6-GI5</f>
        <v>0</v>
      </c>
      <c r="GJ7" s="197">
        <f t="shared" ref="GJ7" si="233">GJ4-GJ3+GJ6-GJ5</f>
        <v>0</v>
      </c>
      <c r="GK7" s="150">
        <f t="shared" ref="GK7" si="234">GK4-GK3+GK6-GK5</f>
        <v>0</v>
      </c>
      <c r="GL7" s="197">
        <f t="shared" ref="GL7" si="235">GL4-GL3+GL6-GL5</f>
        <v>0</v>
      </c>
      <c r="GM7" s="150">
        <f t="shared" ref="GM7" si="236">GM4-GM3+GM6-GM5</f>
        <v>0</v>
      </c>
      <c r="GN7" s="200">
        <f t="shared" ref="GN7" si="237">GN4-GN3+GN6-GN5</f>
        <v>0</v>
      </c>
      <c r="GO7" s="150">
        <f t="shared" ref="GO7" si="238">GO4-GO3+GO6-GO5</f>
        <v>0</v>
      </c>
      <c r="GP7" s="200">
        <f t="shared" ref="GP7" si="239">GP4-GP3+GP6-GP5</f>
        <v>0</v>
      </c>
      <c r="GQ7" s="150">
        <f t="shared" ref="GQ7" si="240">GQ4-GQ3+GQ6-GQ5</f>
        <v>0</v>
      </c>
      <c r="GR7" s="200">
        <f t="shared" ref="GR7" si="241">GR4-GR3+GR6-GR5</f>
        <v>0</v>
      </c>
      <c r="GS7" s="150">
        <f t="shared" ref="GS7" si="242">GS4-GS3+GS6-GS5</f>
        <v>0</v>
      </c>
      <c r="GT7" s="200">
        <f t="shared" ref="GT7" si="243">GT4-GT3+GT6-GT5</f>
        <v>0</v>
      </c>
      <c r="GU7" s="150">
        <f t="shared" ref="GU7" si="244">GU4-GU3+GU6-GU5</f>
        <v>0</v>
      </c>
      <c r="GV7" s="200">
        <f t="shared" ref="GV7" si="245">GV4-GV3+GV6-GV5</f>
        <v>0</v>
      </c>
      <c r="GW7" s="150">
        <f t="shared" ref="GW7" si="246">GW4-GW3+GW6-GW5</f>
        <v>0</v>
      </c>
      <c r="GX7" s="200">
        <f t="shared" ref="GX7" si="247">GX4-GX3+GX6-GX5</f>
        <v>0</v>
      </c>
      <c r="GY7" s="150">
        <f t="shared" ref="GY7" si="248">GY4-GY3+GY6-GY5</f>
        <v>0</v>
      </c>
      <c r="GZ7" s="240">
        <f t="shared" ref="GZ7" si="249">GZ4-GZ3+GZ6-GZ5</f>
        <v>0</v>
      </c>
      <c r="HA7" s="182">
        <f t="shared" ref="HA7" si="250">HA4-HA3+HA6-HA5</f>
        <v>0</v>
      </c>
      <c r="HB7" s="220">
        <f t="shared" ref="HB7" si="251">HB4-HB3+HB6-HB5</f>
        <v>0</v>
      </c>
      <c r="HC7" s="151">
        <f t="shared" ref="HC7" si="252">HC4-HC3+HC6-HC5</f>
        <v>0</v>
      </c>
      <c r="HD7" s="220">
        <f t="shared" ref="HD7" si="253">HD4-HD3+HD6-HD5</f>
        <v>0</v>
      </c>
      <c r="HE7" s="191">
        <f t="shared" ref="HE7" si="254">HE4-HE3+HE6-HE5</f>
        <v>0</v>
      </c>
      <c r="HF7" s="220">
        <f t="shared" ref="HF7" si="255">HF4-HF3+HF6-HF5</f>
        <v>0</v>
      </c>
      <c r="HG7" s="182">
        <f t="shared" ref="HG7" si="256">HG4-HG3+HG6-HG5</f>
        <v>0</v>
      </c>
      <c r="HH7" s="220">
        <f t="shared" ref="HH7" si="257">HH4-HH3+HH6-HH5</f>
        <v>0</v>
      </c>
      <c r="HI7" s="151">
        <f t="shared" ref="HI7" si="258">HI4-HI3+HI6-HI5</f>
        <v>0</v>
      </c>
      <c r="HJ7" s="220">
        <f t="shared" ref="HJ7" si="259">HJ4-HJ3+HJ6-HJ5</f>
        <v>0</v>
      </c>
      <c r="HK7" s="191">
        <f t="shared" ref="HK7" si="260">HK4-HK3+HK6-HK5</f>
        <v>0</v>
      </c>
      <c r="HL7" s="220">
        <f t="shared" ref="HL7" si="261">HL4-HL3+HL6-HL5</f>
        <v>0</v>
      </c>
      <c r="HM7" s="182">
        <f t="shared" ref="HM7" si="262">HM4-HM3+HM6-HM5</f>
        <v>0</v>
      </c>
      <c r="HN7" s="220">
        <f t="shared" ref="HN7" si="263">HN4-HN3+HN6-HN5</f>
        <v>0</v>
      </c>
      <c r="HO7" s="151">
        <f t="shared" ref="HO7" si="264">HO4-HO3+HO6-HO5</f>
        <v>0</v>
      </c>
      <c r="HP7" s="220">
        <f t="shared" ref="HP7" si="265">HP4-HP3+HP6-HP5</f>
        <v>0</v>
      </c>
      <c r="HQ7" s="191">
        <f t="shared" ref="HQ7" si="266">HQ4-HQ3+HQ6-HQ5</f>
        <v>0</v>
      </c>
      <c r="HR7" s="220">
        <f t="shared" ref="HR7" si="267">HR4-HR3+HR6-HR5</f>
        <v>0</v>
      </c>
      <c r="HS7" s="182">
        <f t="shared" ref="HS7" si="268">HS4-HS3+HS6-HS5</f>
        <v>0</v>
      </c>
      <c r="HT7" s="220">
        <f t="shared" ref="HT7" si="269">HT4-HT3+HT6-HT5</f>
        <v>0</v>
      </c>
      <c r="HU7" s="151">
        <f t="shared" ref="HU7" si="270">HU4-HU3+HU6-HU5</f>
        <v>0</v>
      </c>
      <c r="HV7" s="220">
        <f t="shared" ref="HV7" si="271">HV4-HV3+HV6-HV5</f>
        <v>0</v>
      </c>
      <c r="HW7" s="191">
        <f t="shared" ref="HW7" si="272">HW4-HW3+HW6-HW5</f>
        <v>0</v>
      </c>
      <c r="HX7" s="220">
        <f t="shared" ref="HX7" si="273">HX4-HX3+HX6-HX5</f>
        <v>0</v>
      </c>
      <c r="HY7" s="182">
        <f t="shared" ref="HY7" si="274">HY4-HY3+HY6-HY5</f>
        <v>0</v>
      </c>
      <c r="HZ7" s="220">
        <f t="shared" ref="HZ7" si="275">HZ4-HZ3+HZ6-HZ5</f>
        <v>0</v>
      </c>
      <c r="IA7" s="151">
        <f t="shared" ref="IA7" si="276">IA4-IA3+IA6-IA5</f>
        <v>0</v>
      </c>
      <c r="IB7" s="220">
        <f t="shared" ref="IB7" si="277">IB4-IB3+IB6-IB5</f>
        <v>0</v>
      </c>
      <c r="IC7" s="191">
        <f t="shared" ref="IC7" si="278">IC4-IC3+IC6-IC5</f>
        <v>0</v>
      </c>
      <c r="ID7" s="220">
        <f t="shared" ref="ID7" si="279">ID4-ID3+ID6-ID5</f>
        <v>0</v>
      </c>
      <c r="IE7" s="244">
        <f t="shared" ref="IE7" si="280">IE4-IE3+IE6-IE5</f>
        <v>0</v>
      </c>
      <c r="IF7" s="175">
        <f t="shared" ref="IF7" si="281">IF4-IF3+IF6-IF5</f>
        <v>0</v>
      </c>
      <c r="IG7" s="179">
        <f t="shared" ref="IG7" si="282">IG4-IG3+IG6-IG5</f>
        <v>0</v>
      </c>
      <c r="IH7" s="150">
        <f t="shared" ref="IH7" si="283">IH4-IH3+IH6-IH5</f>
        <v>0</v>
      </c>
      <c r="II7" s="179">
        <f t="shared" ref="II7" si="284">II4-II3+II6-II5</f>
        <v>0</v>
      </c>
      <c r="IJ7" s="175">
        <f t="shared" ref="IJ7" si="285">IJ4-IJ3+IJ6-IJ5</f>
        <v>0</v>
      </c>
      <c r="IK7" s="179">
        <f t="shared" ref="IK7" si="286">IK4-IK3+IK6-IK5</f>
        <v>0</v>
      </c>
      <c r="IL7" s="150">
        <f t="shared" ref="IL7" si="287">IL4-IL3+IL6-IL5</f>
        <v>0</v>
      </c>
      <c r="IM7" s="179">
        <f t="shared" ref="IM7" si="288">IM4-IM3+IM6-IM5</f>
        <v>0</v>
      </c>
      <c r="IN7" s="175">
        <f t="shared" ref="IN7" si="289">IN4-IN3+IN6-IN5</f>
        <v>0</v>
      </c>
      <c r="IO7" s="179">
        <f t="shared" ref="IO7" si="290">IO4-IO3+IO6-IO5</f>
        <v>0</v>
      </c>
      <c r="IP7" s="150">
        <f t="shared" ref="IP7" si="291">IP4-IP3+IP6-IP5</f>
        <v>0</v>
      </c>
      <c r="IQ7" s="179">
        <f t="shared" ref="IQ7" si="292">IQ4-IQ3+IQ6-IQ5</f>
        <v>0</v>
      </c>
      <c r="IR7" s="175">
        <f t="shared" ref="IR7" si="293">IR4-IR3+IR6-IR5</f>
        <v>0</v>
      </c>
      <c r="IS7" s="179">
        <f t="shared" ref="IS7" si="294">IS4-IS3+IS6-IS5</f>
        <v>0</v>
      </c>
      <c r="IT7" s="150">
        <f t="shared" ref="IT7" si="295">IT4-IT3+IT6-IT5</f>
        <v>0</v>
      </c>
      <c r="IU7" s="179">
        <f t="shared" ref="IU7" si="296">IU4-IU3+IU6-IU5</f>
        <v>0</v>
      </c>
      <c r="IV7" s="175">
        <f t="shared" ref="IV7" si="297">IV4-IV3+IV6-IV5</f>
        <v>0</v>
      </c>
      <c r="IW7" s="179">
        <f t="shared" ref="IW7" si="298">IW4-IW3+IW6-IW5</f>
        <v>0</v>
      </c>
      <c r="IX7" s="150">
        <f t="shared" ref="IX7" si="299">IX4-IX3+IX6-IX5</f>
        <v>0</v>
      </c>
      <c r="IY7" s="179">
        <f t="shared" ref="IY7" si="300">IY4-IY3+IY6-IY5</f>
        <v>0</v>
      </c>
      <c r="IZ7" s="175">
        <f t="shared" ref="IZ7" si="301">IZ4-IZ3+IZ6-IZ5</f>
        <v>0</v>
      </c>
      <c r="JA7" s="179">
        <f t="shared" ref="JA7" si="302">JA4-JA3+JA6-JA5</f>
        <v>0</v>
      </c>
      <c r="JB7" s="150">
        <f t="shared" ref="JB7:JP7" si="303">JB4-JB3+JB6-JB5</f>
        <v>0</v>
      </c>
      <c r="JC7" s="179">
        <f t="shared" si="303"/>
        <v>0</v>
      </c>
      <c r="JD7" s="175">
        <f t="shared" si="303"/>
        <v>0</v>
      </c>
      <c r="JE7" s="179">
        <f t="shared" si="303"/>
        <v>0</v>
      </c>
      <c r="JF7" s="150">
        <f t="shared" si="303"/>
        <v>0</v>
      </c>
      <c r="JG7" s="179">
        <f t="shared" si="303"/>
        <v>0</v>
      </c>
      <c r="JH7" s="175">
        <f t="shared" si="303"/>
        <v>0</v>
      </c>
      <c r="JI7" s="248">
        <f t="shared" si="303"/>
        <v>0</v>
      </c>
      <c r="JJ7" s="185">
        <f t="shared" si="303"/>
        <v>0</v>
      </c>
      <c r="JK7" s="188">
        <f t="shared" si="303"/>
        <v>0</v>
      </c>
      <c r="JL7" s="191">
        <f t="shared" si="303"/>
        <v>0</v>
      </c>
      <c r="JM7" s="188">
        <f t="shared" si="303"/>
        <v>0</v>
      </c>
      <c r="JN7" s="191">
        <f t="shared" si="303"/>
        <v>0</v>
      </c>
      <c r="JO7" s="188">
        <f t="shared" si="303"/>
        <v>0</v>
      </c>
      <c r="JP7" s="185">
        <f t="shared" si="303"/>
        <v>0</v>
      </c>
      <c r="JQ7" s="194">
        <f t="shared" ref="JQ7:JR7" si="304">JQ4-JQ3+JQ6-JQ5</f>
        <v>0</v>
      </c>
      <c r="JR7" s="191">
        <f t="shared" si="304"/>
        <v>0</v>
      </c>
      <c r="JS7" s="249"/>
    </row>
    <row r="8" spans="1:279" customFormat="1" ht="33.75" x14ac:dyDescent="0.5">
      <c r="A8" s="302" t="str">
        <f>StudentInfo!B4</f>
        <v>Student 2</v>
      </c>
      <c r="B8" s="164" t="s">
        <v>1</v>
      </c>
      <c r="C8" s="169"/>
      <c r="D8" s="171"/>
      <c r="E8" s="177"/>
      <c r="F8" s="158"/>
      <c r="G8" s="177"/>
      <c r="H8" s="171"/>
      <c r="I8" s="177"/>
      <c r="J8" s="158"/>
      <c r="K8" s="177"/>
      <c r="L8" s="158"/>
      <c r="M8" s="177"/>
      <c r="N8" s="158"/>
      <c r="O8" s="177"/>
      <c r="P8" s="158"/>
      <c r="Q8" s="177"/>
      <c r="R8" s="158"/>
      <c r="S8" s="177"/>
      <c r="T8" s="158"/>
      <c r="U8" s="177"/>
      <c r="V8" s="158"/>
      <c r="W8" s="177"/>
      <c r="X8" s="158"/>
      <c r="Y8" s="177"/>
      <c r="Z8" s="158"/>
      <c r="AA8" s="177"/>
      <c r="AB8" s="183"/>
      <c r="AC8" s="186"/>
      <c r="AD8" s="189"/>
      <c r="AE8" s="186"/>
      <c r="AF8" s="189"/>
      <c r="AG8" s="186"/>
      <c r="AH8" s="189"/>
      <c r="AI8" s="186"/>
      <c r="AJ8" s="189"/>
      <c r="AK8" s="186"/>
      <c r="AL8" s="159"/>
      <c r="AM8" s="186"/>
      <c r="AN8" s="159"/>
      <c r="AO8" s="186"/>
      <c r="AP8" s="159"/>
      <c r="AQ8" s="186"/>
      <c r="AR8" s="189"/>
      <c r="AS8" s="186"/>
      <c r="AT8" s="189"/>
      <c r="AU8" s="186"/>
      <c r="AV8" s="189"/>
      <c r="AW8" s="186"/>
      <c r="AX8" s="189"/>
      <c r="AY8" s="186"/>
      <c r="AZ8" s="159"/>
      <c r="BA8" s="186"/>
      <c r="BB8" s="159"/>
      <c r="BC8" s="186"/>
      <c r="BD8" s="159"/>
      <c r="BE8" s="192"/>
      <c r="BF8" s="171"/>
      <c r="BG8" s="195"/>
      <c r="BH8" s="201"/>
      <c r="BI8" s="198"/>
      <c r="BJ8" s="201"/>
      <c r="BK8" s="198"/>
      <c r="BL8" s="158"/>
      <c r="BM8" s="195"/>
      <c r="BN8" s="158"/>
      <c r="BO8" s="195"/>
      <c r="BP8" s="158"/>
      <c r="BQ8" s="195"/>
      <c r="BR8" s="158"/>
      <c r="BS8" s="195"/>
      <c r="BT8" s="158"/>
      <c r="BU8" s="198"/>
      <c r="BV8" s="158"/>
      <c r="BW8" s="198"/>
      <c r="BX8" s="158"/>
      <c r="BY8" s="198"/>
      <c r="BZ8" s="158"/>
      <c r="CA8" s="198"/>
      <c r="CB8" s="158"/>
      <c r="CC8" s="198"/>
      <c r="CD8" s="158"/>
      <c r="CE8" s="198"/>
      <c r="CF8" s="158"/>
      <c r="CG8" s="198"/>
      <c r="CH8" s="158"/>
      <c r="CI8" s="198"/>
      <c r="CJ8" s="172"/>
      <c r="CK8" s="180"/>
      <c r="CL8" s="218"/>
      <c r="CM8" s="159"/>
      <c r="CN8" s="218"/>
      <c r="CO8" s="222"/>
      <c r="CP8" s="218"/>
      <c r="CQ8" s="222"/>
      <c r="CR8" s="218"/>
      <c r="CS8" s="222"/>
      <c r="CT8" s="218"/>
      <c r="CU8" s="222"/>
      <c r="CV8" s="218"/>
      <c r="CW8" s="159"/>
      <c r="CX8" s="218"/>
      <c r="CY8" s="159"/>
      <c r="CZ8" s="218"/>
      <c r="DA8" s="159"/>
      <c r="DB8" s="218"/>
      <c r="DC8" s="189"/>
      <c r="DD8" s="218"/>
      <c r="DE8" s="189"/>
      <c r="DF8" s="218"/>
      <c r="DG8" s="189"/>
      <c r="DH8" s="218"/>
      <c r="DI8" s="189"/>
      <c r="DJ8" s="218"/>
      <c r="DK8" s="159"/>
      <c r="DL8" s="218"/>
      <c r="DM8" s="159"/>
      <c r="DN8" s="226"/>
      <c r="DO8" s="171"/>
      <c r="DP8" s="177"/>
      <c r="DQ8" s="158"/>
      <c r="DR8" s="177"/>
      <c r="DS8" s="171"/>
      <c r="DT8" s="177"/>
      <c r="DU8" s="158"/>
      <c r="DV8" s="177"/>
      <c r="DW8" s="158"/>
      <c r="DX8" s="177"/>
      <c r="DY8" s="158"/>
      <c r="DZ8" s="177"/>
      <c r="EA8" s="158"/>
      <c r="EB8" s="177"/>
      <c r="EC8" s="158"/>
      <c r="ED8" s="177"/>
      <c r="EE8" s="158"/>
      <c r="EF8" s="177"/>
      <c r="EG8" s="158"/>
      <c r="EH8" s="177"/>
      <c r="EI8" s="171"/>
      <c r="EJ8" s="177"/>
      <c r="EK8" s="158"/>
      <c r="EL8" s="177"/>
      <c r="EM8" s="171"/>
      <c r="EN8" s="177"/>
      <c r="EO8" s="158"/>
      <c r="EP8" s="177"/>
      <c r="EQ8" s="158"/>
      <c r="ER8" s="177"/>
      <c r="ES8" s="172"/>
      <c r="ET8" s="183"/>
      <c r="EU8" s="186"/>
      <c r="EV8" s="189"/>
      <c r="EW8" s="186"/>
      <c r="EX8" s="189"/>
      <c r="EY8" s="186"/>
      <c r="EZ8" s="183"/>
      <c r="FA8" s="186"/>
      <c r="FB8" s="189"/>
      <c r="FC8" s="186"/>
      <c r="FD8" s="189"/>
      <c r="FE8" s="186"/>
      <c r="FF8" s="189"/>
      <c r="FG8" s="186"/>
      <c r="FH8" s="159"/>
      <c r="FI8" s="186"/>
      <c r="FJ8" s="189"/>
      <c r="FK8" s="186"/>
      <c r="FL8" s="189"/>
      <c r="FM8" s="186"/>
      <c r="FN8" s="159"/>
      <c r="FO8" s="186"/>
      <c r="FP8" s="189"/>
      <c r="FQ8" s="186"/>
      <c r="FR8" s="189"/>
      <c r="FS8" s="186"/>
      <c r="FT8" s="159"/>
      <c r="FU8" s="186"/>
      <c r="FV8" s="189"/>
      <c r="FW8" s="186"/>
      <c r="FX8" s="231"/>
      <c r="FY8" s="171"/>
      <c r="FZ8" s="195"/>
      <c r="GA8" s="201"/>
      <c r="GB8" s="198"/>
      <c r="GC8" s="201"/>
      <c r="GD8" s="198"/>
      <c r="GE8" s="158"/>
      <c r="GF8" s="195"/>
      <c r="GG8" s="158"/>
      <c r="GH8" s="195"/>
      <c r="GI8" s="158"/>
      <c r="GJ8" s="195"/>
      <c r="GK8" s="158"/>
      <c r="GL8" s="195"/>
      <c r="GM8" s="158"/>
      <c r="GN8" s="198"/>
      <c r="GO8" s="158"/>
      <c r="GP8" s="198"/>
      <c r="GQ8" s="158"/>
      <c r="GR8" s="198"/>
      <c r="GS8" s="158"/>
      <c r="GT8" s="198"/>
      <c r="GU8" s="158"/>
      <c r="GV8" s="198"/>
      <c r="GW8" s="158"/>
      <c r="GX8" s="198"/>
      <c r="GY8" s="158"/>
      <c r="GZ8" s="238"/>
      <c r="HA8" s="180"/>
      <c r="HB8" s="218"/>
      <c r="HC8" s="159"/>
      <c r="HD8" s="218"/>
      <c r="HE8" s="222"/>
      <c r="HF8" s="218"/>
      <c r="HG8" s="180"/>
      <c r="HH8" s="218"/>
      <c r="HI8" s="159"/>
      <c r="HJ8" s="218"/>
      <c r="HK8" s="222"/>
      <c r="HL8" s="218"/>
      <c r="HM8" s="180"/>
      <c r="HN8" s="218"/>
      <c r="HO8" s="159"/>
      <c r="HP8" s="218"/>
      <c r="HQ8" s="222"/>
      <c r="HR8" s="218"/>
      <c r="HS8" s="180"/>
      <c r="HT8" s="218"/>
      <c r="HU8" s="159"/>
      <c r="HV8" s="218"/>
      <c r="HW8" s="222"/>
      <c r="HX8" s="218"/>
      <c r="HY8" s="180"/>
      <c r="HZ8" s="218"/>
      <c r="IA8" s="159"/>
      <c r="IB8" s="218"/>
      <c r="IC8" s="222"/>
      <c r="ID8" s="218"/>
      <c r="IE8" s="242"/>
      <c r="IF8" s="171"/>
      <c r="IG8" s="177"/>
      <c r="IH8" s="158"/>
      <c r="II8" s="177"/>
      <c r="IJ8" s="171"/>
      <c r="IK8" s="177"/>
      <c r="IL8" s="158"/>
      <c r="IM8" s="177"/>
      <c r="IN8" s="171"/>
      <c r="IO8" s="177"/>
      <c r="IP8" s="158"/>
      <c r="IQ8" s="177"/>
      <c r="IR8" s="171"/>
      <c r="IS8" s="177"/>
      <c r="IT8" s="158"/>
      <c r="IU8" s="177"/>
      <c r="IV8" s="171"/>
      <c r="IW8" s="177"/>
      <c r="IX8" s="158"/>
      <c r="IY8" s="177"/>
      <c r="IZ8" s="171"/>
      <c r="JA8" s="177"/>
      <c r="JB8" s="158"/>
      <c r="JC8" s="177"/>
      <c r="JD8" s="171"/>
      <c r="JE8" s="177"/>
      <c r="JF8" s="158"/>
      <c r="JG8" s="177"/>
      <c r="JH8" s="171"/>
      <c r="JI8" s="246"/>
      <c r="JJ8" s="183"/>
      <c r="JK8" s="186"/>
      <c r="JL8" s="189"/>
      <c r="JM8" s="186"/>
      <c r="JN8" s="189"/>
      <c r="JO8" s="186"/>
      <c r="JP8" s="183"/>
      <c r="JQ8" s="192"/>
      <c r="JR8" s="189"/>
      <c r="JS8" s="249"/>
    </row>
    <row r="9" spans="1:279" customFormat="1" ht="33.75" x14ac:dyDescent="0.5">
      <c r="A9" s="300"/>
      <c r="B9" s="165" t="s">
        <v>2</v>
      </c>
      <c r="C9" s="170"/>
      <c r="D9" s="173"/>
      <c r="E9" s="178"/>
      <c r="F9" s="160"/>
      <c r="G9" s="178"/>
      <c r="H9" s="173"/>
      <c r="I9" s="178"/>
      <c r="J9" s="160"/>
      <c r="K9" s="178"/>
      <c r="L9" s="160"/>
      <c r="M9" s="178"/>
      <c r="N9" s="160"/>
      <c r="O9" s="178"/>
      <c r="P9" s="160"/>
      <c r="Q9" s="178"/>
      <c r="R9" s="160"/>
      <c r="S9" s="178"/>
      <c r="T9" s="160"/>
      <c r="U9" s="178"/>
      <c r="V9" s="160"/>
      <c r="W9" s="178"/>
      <c r="X9" s="160"/>
      <c r="Y9" s="178"/>
      <c r="Z9" s="160"/>
      <c r="AA9" s="178"/>
      <c r="AB9" s="184"/>
      <c r="AC9" s="187"/>
      <c r="AD9" s="190"/>
      <c r="AE9" s="187"/>
      <c r="AF9" s="190"/>
      <c r="AG9" s="187"/>
      <c r="AH9" s="190"/>
      <c r="AI9" s="187"/>
      <c r="AJ9" s="190"/>
      <c r="AK9" s="187"/>
      <c r="AL9" s="161"/>
      <c r="AM9" s="187"/>
      <c r="AN9" s="161"/>
      <c r="AO9" s="187"/>
      <c r="AP9" s="161"/>
      <c r="AQ9" s="187"/>
      <c r="AR9" s="190"/>
      <c r="AS9" s="187"/>
      <c r="AT9" s="190"/>
      <c r="AU9" s="187"/>
      <c r="AV9" s="190"/>
      <c r="AW9" s="187"/>
      <c r="AX9" s="190"/>
      <c r="AY9" s="187"/>
      <c r="AZ9" s="161"/>
      <c r="BA9" s="187"/>
      <c r="BB9" s="161"/>
      <c r="BC9" s="187"/>
      <c r="BD9" s="161"/>
      <c r="BE9" s="193"/>
      <c r="BF9" s="173"/>
      <c r="BG9" s="196"/>
      <c r="BH9" s="202"/>
      <c r="BI9" s="199"/>
      <c r="BJ9" s="202"/>
      <c r="BK9" s="199"/>
      <c r="BL9" s="160"/>
      <c r="BM9" s="196"/>
      <c r="BN9" s="160"/>
      <c r="BO9" s="196"/>
      <c r="BP9" s="160"/>
      <c r="BQ9" s="196"/>
      <c r="BR9" s="160"/>
      <c r="BS9" s="196"/>
      <c r="BT9" s="160"/>
      <c r="BU9" s="199"/>
      <c r="BV9" s="160"/>
      <c r="BW9" s="199"/>
      <c r="BX9" s="160"/>
      <c r="BY9" s="199"/>
      <c r="BZ9" s="160"/>
      <c r="CA9" s="199"/>
      <c r="CB9" s="160"/>
      <c r="CC9" s="199"/>
      <c r="CD9" s="160"/>
      <c r="CE9" s="199"/>
      <c r="CF9" s="160"/>
      <c r="CG9" s="199"/>
      <c r="CH9" s="160"/>
      <c r="CI9" s="199"/>
      <c r="CJ9" s="174"/>
      <c r="CK9" s="181"/>
      <c r="CL9" s="219"/>
      <c r="CM9" s="161"/>
      <c r="CN9" s="219"/>
      <c r="CO9" s="223"/>
      <c r="CP9" s="219"/>
      <c r="CQ9" s="223"/>
      <c r="CR9" s="219"/>
      <c r="CS9" s="223"/>
      <c r="CT9" s="219"/>
      <c r="CU9" s="223"/>
      <c r="CV9" s="219"/>
      <c r="CW9" s="161"/>
      <c r="CX9" s="219"/>
      <c r="CY9" s="161"/>
      <c r="CZ9" s="219"/>
      <c r="DA9" s="161"/>
      <c r="DB9" s="219"/>
      <c r="DC9" s="190"/>
      <c r="DD9" s="219"/>
      <c r="DE9" s="190"/>
      <c r="DF9" s="219"/>
      <c r="DG9" s="190"/>
      <c r="DH9" s="219"/>
      <c r="DI9" s="190"/>
      <c r="DJ9" s="219"/>
      <c r="DK9" s="161"/>
      <c r="DL9" s="219"/>
      <c r="DM9" s="161"/>
      <c r="DN9" s="227"/>
      <c r="DO9" s="173"/>
      <c r="DP9" s="178"/>
      <c r="DQ9" s="160"/>
      <c r="DR9" s="178"/>
      <c r="DS9" s="173"/>
      <c r="DT9" s="178"/>
      <c r="DU9" s="160"/>
      <c r="DV9" s="178"/>
      <c r="DW9" s="160"/>
      <c r="DX9" s="178"/>
      <c r="DY9" s="160"/>
      <c r="DZ9" s="178"/>
      <c r="EA9" s="160"/>
      <c r="EB9" s="178"/>
      <c r="EC9" s="160"/>
      <c r="ED9" s="178"/>
      <c r="EE9" s="160"/>
      <c r="EF9" s="178"/>
      <c r="EG9" s="160"/>
      <c r="EH9" s="178"/>
      <c r="EI9" s="173"/>
      <c r="EJ9" s="178"/>
      <c r="EK9" s="160"/>
      <c r="EL9" s="178"/>
      <c r="EM9" s="173"/>
      <c r="EN9" s="178"/>
      <c r="EO9" s="160"/>
      <c r="EP9" s="178"/>
      <c r="EQ9" s="160"/>
      <c r="ER9" s="178"/>
      <c r="ES9" s="174"/>
      <c r="ET9" s="184"/>
      <c r="EU9" s="187"/>
      <c r="EV9" s="190"/>
      <c r="EW9" s="187"/>
      <c r="EX9" s="190"/>
      <c r="EY9" s="187"/>
      <c r="EZ9" s="184"/>
      <c r="FA9" s="187"/>
      <c r="FB9" s="190"/>
      <c r="FC9" s="187"/>
      <c r="FD9" s="190"/>
      <c r="FE9" s="187"/>
      <c r="FF9" s="190"/>
      <c r="FG9" s="187"/>
      <c r="FH9" s="161"/>
      <c r="FI9" s="187"/>
      <c r="FJ9" s="190"/>
      <c r="FK9" s="187"/>
      <c r="FL9" s="190"/>
      <c r="FM9" s="187"/>
      <c r="FN9" s="161"/>
      <c r="FO9" s="187"/>
      <c r="FP9" s="190"/>
      <c r="FQ9" s="187"/>
      <c r="FR9" s="190"/>
      <c r="FS9" s="187"/>
      <c r="FT9" s="161"/>
      <c r="FU9" s="187"/>
      <c r="FV9" s="190"/>
      <c r="FW9" s="187"/>
      <c r="FX9" s="232"/>
      <c r="FY9" s="173"/>
      <c r="FZ9" s="196"/>
      <c r="GA9" s="202"/>
      <c r="GB9" s="199"/>
      <c r="GC9" s="202"/>
      <c r="GD9" s="199"/>
      <c r="GE9" s="160"/>
      <c r="GF9" s="196"/>
      <c r="GG9" s="160"/>
      <c r="GH9" s="196"/>
      <c r="GI9" s="160"/>
      <c r="GJ9" s="196"/>
      <c r="GK9" s="160"/>
      <c r="GL9" s="196"/>
      <c r="GM9" s="160"/>
      <c r="GN9" s="199"/>
      <c r="GO9" s="160"/>
      <c r="GP9" s="199"/>
      <c r="GQ9" s="160"/>
      <c r="GR9" s="199"/>
      <c r="GS9" s="160"/>
      <c r="GT9" s="199"/>
      <c r="GU9" s="160"/>
      <c r="GV9" s="199"/>
      <c r="GW9" s="160"/>
      <c r="GX9" s="199"/>
      <c r="GY9" s="160"/>
      <c r="GZ9" s="239"/>
      <c r="HA9" s="181"/>
      <c r="HB9" s="219"/>
      <c r="HC9" s="161"/>
      <c r="HD9" s="219"/>
      <c r="HE9" s="223"/>
      <c r="HF9" s="219"/>
      <c r="HG9" s="181"/>
      <c r="HH9" s="219"/>
      <c r="HI9" s="161"/>
      <c r="HJ9" s="219"/>
      <c r="HK9" s="223"/>
      <c r="HL9" s="219"/>
      <c r="HM9" s="181"/>
      <c r="HN9" s="219"/>
      <c r="HO9" s="161"/>
      <c r="HP9" s="219"/>
      <c r="HQ9" s="223"/>
      <c r="HR9" s="219"/>
      <c r="HS9" s="181"/>
      <c r="HT9" s="219"/>
      <c r="HU9" s="161"/>
      <c r="HV9" s="219"/>
      <c r="HW9" s="223"/>
      <c r="HX9" s="219"/>
      <c r="HY9" s="181"/>
      <c r="HZ9" s="219"/>
      <c r="IA9" s="161"/>
      <c r="IB9" s="219"/>
      <c r="IC9" s="223"/>
      <c r="ID9" s="219"/>
      <c r="IE9" s="243"/>
      <c r="IF9" s="173"/>
      <c r="IG9" s="178"/>
      <c r="IH9" s="160"/>
      <c r="II9" s="178"/>
      <c r="IJ9" s="173"/>
      <c r="IK9" s="178"/>
      <c r="IL9" s="160"/>
      <c r="IM9" s="178"/>
      <c r="IN9" s="173"/>
      <c r="IO9" s="178"/>
      <c r="IP9" s="160"/>
      <c r="IQ9" s="178"/>
      <c r="IR9" s="173"/>
      <c r="IS9" s="178"/>
      <c r="IT9" s="160"/>
      <c r="IU9" s="178"/>
      <c r="IV9" s="173"/>
      <c r="IW9" s="178"/>
      <c r="IX9" s="160"/>
      <c r="IY9" s="178"/>
      <c r="IZ9" s="173"/>
      <c r="JA9" s="178"/>
      <c r="JB9" s="160"/>
      <c r="JC9" s="178"/>
      <c r="JD9" s="173"/>
      <c r="JE9" s="178"/>
      <c r="JF9" s="160"/>
      <c r="JG9" s="178"/>
      <c r="JH9" s="173"/>
      <c r="JI9" s="247"/>
      <c r="JJ9" s="184"/>
      <c r="JK9" s="187"/>
      <c r="JL9" s="190"/>
      <c r="JM9" s="187"/>
      <c r="JN9" s="190"/>
      <c r="JO9" s="187"/>
      <c r="JP9" s="184"/>
      <c r="JQ9" s="193"/>
      <c r="JR9" s="190"/>
      <c r="JS9" s="249"/>
    </row>
    <row r="10" spans="1:279" customFormat="1" ht="33.75" x14ac:dyDescent="0.5">
      <c r="A10" s="300"/>
      <c r="B10" s="164" t="s">
        <v>1</v>
      </c>
      <c r="C10" s="169"/>
      <c r="D10" s="171"/>
      <c r="E10" s="177"/>
      <c r="F10" s="158"/>
      <c r="G10" s="177"/>
      <c r="H10" s="171"/>
      <c r="I10" s="177"/>
      <c r="J10" s="158"/>
      <c r="K10" s="177"/>
      <c r="L10" s="158"/>
      <c r="M10" s="177"/>
      <c r="N10" s="158"/>
      <c r="O10" s="177"/>
      <c r="P10" s="158"/>
      <c r="Q10" s="177"/>
      <c r="R10" s="158"/>
      <c r="S10" s="177"/>
      <c r="T10" s="158"/>
      <c r="U10" s="177"/>
      <c r="V10" s="158"/>
      <c r="W10" s="177"/>
      <c r="X10" s="158"/>
      <c r="Y10" s="177"/>
      <c r="Z10" s="158"/>
      <c r="AA10" s="177"/>
      <c r="AB10" s="183"/>
      <c r="AC10" s="186"/>
      <c r="AD10" s="189"/>
      <c r="AE10" s="186"/>
      <c r="AF10" s="189"/>
      <c r="AG10" s="186"/>
      <c r="AH10" s="189"/>
      <c r="AI10" s="186"/>
      <c r="AJ10" s="189"/>
      <c r="AK10" s="186"/>
      <c r="AL10" s="159"/>
      <c r="AM10" s="186"/>
      <c r="AN10" s="159"/>
      <c r="AO10" s="186"/>
      <c r="AP10" s="159"/>
      <c r="AQ10" s="186"/>
      <c r="AR10" s="189"/>
      <c r="AS10" s="186"/>
      <c r="AT10" s="189"/>
      <c r="AU10" s="186"/>
      <c r="AV10" s="189"/>
      <c r="AW10" s="186"/>
      <c r="AX10" s="189"/>
      <c r="AY10" s="186"/>
      <c r="AZ10" s="159"/>
      <c r="BA10" s="186"/>
      <c r="BB10" s="159"/>
      <c r="BC10" s="186"/>
      <c r="BD10" s="159"/>
      <c r="BE10" s="192"/>
      <c r="BF10" s="171"/>
      <c r="BG10" s="195"/>
      <c r="BH10" s="201"/>
      <c r="BI10" s="198"/>
      <c r="BJ10" s="201"/>
      <c r="BK10" s="198"/>
      <c r="BL10" s="158"/>
      <c r="BM10" s="195"/>
      <c r="BN10" s="158"/>
      <c r="BO10" s="195"/>
      <c r="BP10" s="158"/>
      <c r="BQ10" s="195"/>
      <c r="BR10" s="158"/>
      <c r="BS10" s="195"/>
      <c r="BT10" s="158"/>
      <c r="BU10" s="198"/>
      <c r="BV10" s="158"/>
      <c r="BW10" s="198"/>
      <c r="BX10" s="158"/>
      <c r="BY10" s="198"/>
      <c r="BZ10" s="158"/>
      <c r="CA10" s="198"/>
      <c r="CB10" s="158"/>
      <c r="CC10" s="198"/>
      <c r="CD10" s="158"/>
      <c r="CE10" s="198"/>
      <c r="CF10" s="158"/>
      <c r="CG10" s="198"/>
      <c r="CH10" s="158"/>
      <c r="CI10" s="198"/>
      <c r="CJ10" s="172"/>
      <c r="CK10" s="180"/>
      <c r="CL10" s="218"/>
      <c r="CM10" s="159"/>
      <c r="CN10" s="218"/>
      <c r="CO10" s="222"/>
      <c r="CP10" s="218"/>
      <c r="CQ10" s="222"/>
      <c r="CR10" s="218"/>
      <c r="CS10" s="222"/>
      <c r="CT10" s="218"/>
      <c r="CU10" s="222"/>
      <c r="CV10" s="218"/>
      <c r="CW10" s="159"/>
      <c r="CX10" s="218"/>
      <c r="CY10" s="159"/>
      <c r="CZ10" s="218"/>
      <c r="DA10" s="159"/>
      <c r="DB10" s="218"/>
      <c r="DC10" s="189"/>
      <c r="DD10" s="218"/>
      <c r="DE10" s="189"/>
      <c r="DF10" s="218"/>
      <c r="DG10" s="189"/>
      <c r="DH10" s="218"/>
      <c r="DI10" s="189"/>
      <c r="DJ10" s="218"/>
      <c r="DK10" s="159"/>
      <c r="DL10" s="218"/>
      <c r="DM10" s="159"/>
      <c r="DN10" s="226"/>
      <c r="DO10" s="171"/>
      <c r="DP10" s="177"/>
      <c r="DQ10" s="158"/>
      <c r="DR10" s="177"/>
      <c r="DS10" s="171"/>
      <c r="DT10" s="177"/>
      <c r="DU10" s="158"/>
      <c r="DV10" s="177"/>
      <c r="DW10" s="158"/>
      <c r="DX10" s="177"/>
      <c r="DY10" s="158"/>
      <c r="DZ10" s="177"/>
      <c r="EA10" s="158"/>
      <c r="EB10" s="177"/>
      <c r="EC10" s="158"/>
      <c r="ED10" s="177"/>
      <c r="EE10" s="158"/>
      <c r="EF10" s="177"/>
      <c r="EG10" s="158"/>
      <c r="EH10" s="177"/>
      <c r="EI10" s="171"/>
      <c r="EJ10" s="177"/>
      <c r="EK10" s="158"/>
      <c r="EL10" s="177"/>
      <c r="EM10" s="171"/>
      <c r="EN10" s="177"/>
      <c r="EO10" s="158"/>
      <c r="EP10" s="177"/>
      <c r="EQ10" s="158"/>
      <c r="ER10" s="177"/>
      <c r="ES10" s="172"/>
      <c r="ET10" s="183"/>
      <c r="EU10" s="186"/>
      <c r="EV10" s="189"/>
      <c r="EW10" s="186"/>
      <c r="EX10" s="189"/>
      <c r="EY10" s="186"/>
      <c r="EZ10" s="183"/>
      <c r="FA10" s="186"/>
      <c r="FB10" s="189"/>
      <c r="FC10" s="186"/>
      <c r="FD10" s="189"/>
      <c r="FE10" s="186"/>
      <c r="FF10" s="189"/>
      <c r="FG10" s="186"/>
      <c r="FH10" s="159"/>
      <c r="FI10" s="186"/>
      <c r="FJ10" s="189"/>
      <c r="FK10" s="186"/>
      <c r="FL10" s="189"/>
      <c r="FM10" s="186"/>
      <c r="FN10" s="159"/>
      <c r="FO10" s="186"/>
      <c r="FP10" s="189"/>
      <c r="FQ10" s="186"/>
      <c r="FR10" s="189"/>
      <c r="FS10" s="186"/>
      <c r="FT10" s="159"/>
      <c r="FU10" s="186"/>
      <c r="FV10" s="189"/>
      <c r="FW10" s="186"/>
      <c r="FX10" s="231"/>
      <c r="FY10" s="171"/>
      <c r="FZ10" s="195"/>
      <c r="GA10" s="201"/>
      <c r="GB10" s="198"/>
      <c r="GC10" s="201"/>
      <c r="GD10" s="198"/>
      <c r="GE10" s="158"/>
      <c r="GF10" s="195"/>
      <c r="GG10" s="158"/>
      <c r="GH10" s="195"/>
      <c r="GI10" s="158"/>
      <c r="GJ10" s="195"/>
      <c r="GK10" s="158"/>
      <c r="GL10" s="195"/>
      <c r="GM10" s="158"/>
      <c r="GN10" s="198"/>
      <c r="GO10" s="158"/>
      <c r="GP10" s="198"/>
      <c r="GQ10" s="158"/>
      <c r="GR10" s="198"/>
      <c r="GS10" s="158"/>
      <c r="GT10" s="198"/>
      <c r="GU10" s="158"/>
      <c r="GV10" s="198"/>
      <c r="GW10" s="158"/>
      <c r="GX10" s="198"/>
      <c r="GY10" s="158"/>
      <c r="GZ10" s="238"/>
      <c r="HA10" s="180"/>
      <c r="HB10" s="218"/>
      <c r="HC10" s="159"/>
      <c r="HD10" s="218"/>
      <c r="HE10" s="222"/>
      <c r="HF10" s="218"/>
      <c r="HG10" s="180"/>
      <c r="HH10" s="218"/>
      <c r="HI10" s="159"/>
      <c r="HJ10" s="218"/>
      <c r="HK10" s="222"/>
      <c r="HL10" s="218"/>
      <c r="HM10" s="180"/>
      <c r="HN10" s="218"/>
      <c r="HO10" s="159"/>
      <c r="HP10" s="218"/>
      <c r="HQ10" s="222"/>
      <c r="HR10" s="218"/>
      <c r="HS10" s="180"/>
      <c r="HT10" s="218"/>
      <c r="HU10" s="159"/>
      <c r="HV10" s="218"/>
      <c r="HW10" s="222"/>
      <c r="HX10" s="218"/>
      <c r="HY10" s="180"/>
      <c r="HZ10" s="218"/>
      <c r="IA10" s="159"/>
      <c r="IB10" s="218"/>
      <c r="IC10" s="222"/>
      <c r="ID10" s="218"/>
      <c r="IE10" s="242"/>
      <c r="IF10" s="171"/>
      <c r="IG10" s="177"/>
      <c r="IH10" s="158"/>
      <c r="II10" s="177"/>
      <c r="IJ10" s="171"/>
      <c r="IK10" s="177"/>
      <c r="IL10" s="158"/>
      <c r="IM10" s="177"/>
      <c r="IN10" s="171"/>
      <c r="IO10" s="177"/>
      <c r="IP10" s="158"/>
      <c r="IQ10" s="177"/>
      <c r="IR10" s="171"/>
      <c r="IS10" s="177"/>
      <c r="IT10" s="158"/>
      <c r="IU10" s="177"/>
      <c r="IV10" s="171"/>
      <c r="IW10" s="177"/>
      <c r="IX10" s="158"/>
      <c r="IY10" s="177"/>
      <c r="IZ10" s="171"/>
      <c r="JA10" s="177"/>
      <c r="JB10" s="158"/>
      <c r="JC10" s="177"/>
      <c r="JD10" s="171"/>
      <c r="JE10" s="177"/>
      <c r="JF10" s="158"/>
      <c r="JG10" s="177"/>
      <c r="JH10" s="171"/>
      <c r="JI10" s="246"/>
      <c r="JJ10" s="183"/>
      <c r="JK10" s="186"/>
      <c r="JL10" s="189"/>
      <c r="JM10" s="186"/>
      <c r="JN10" s="189"/>
      <c r="JO10" s="186"/>
      <c r="JP10" s="183"/>
      <c r="JQ10" s="192"/>
      <c r="JR10" s="189"/>
      <c r="JS10" s="249"/>
    </row>
    <row r="11" spans="1:279" customFormat="1" ht="33.75" x14ac:dyDescent="0.5">
      <c r="A11" s="300"/>
      <c r="B11" s="165" t="s">
        <v>2</v>
      </c>
      <c r="C11" s="170"/>
      <c r="D11" s="173"/>
      <c r="E11" s="178"/>
      <c r="F11" s="160"/>
      <c r="G11" s="178"/>
      <c r="H11" s="173"/>
      <c r="I11" s="178"/>
      <c r="J11" s="160"/>
      <c r="K11" s="178"/>
      <c r="L11" s="160"/>
      <c r="M11" s="178"/>
      <c r="N11" s="160"/>
      <c r="O11" s="178"/>
      <c r="P11" s="160"/>
      <c r="Q11" s="178"/>
      <c r="R11" s="160"/>
      <c r="S11" s="178"/>
      <c r="T11" s="160"/>
      <c r="U11" s="178"/>
      <c r="V11" s="160"/>
      <c r="W11" s="178"/>
      <c r="X11" s="160"/>
      <c r="Y11" s="178"/>
      <c r="Z11" s="160"/>
      <c r="AA11" s="178"/>
      <c r="AB11" s="184"/>
      <c r="AC11" s="187"/>
      <c r="AD11" s="190"/>
      <c r="AE11" s="187"/>
      <c r="AF11" s="190"/>
      <c r="AG11" s="187"/>
      <c r="AH11" s="190"/>
      <c r="AI11" s="187"/>
      <c r="AJ11" s="190"/>
      <c r="AK11" s="187"/>
      <c r="AL11" s="161"/>
      <c r="AM11" s="187"/>
      <c r="AN11" s="161"/>
      <c r="AO11" s="187"/>
      <c r="AP11" s="161"/>
      <c r="AQ11" s="187"/>
      <c r="AR11" s="190"/>
      <c r="AS11" s="187"/>
      <c r="AT11" s="190"/>
      <c r="AU11" s="187"/>
      <c r="AV11" s="190"/>
      <c r="AW11" s="187"/>
      <c r="AX11" s="190"/>
      <c r="AY11" s="187"/>
      <c r="AZ11" s="161"/>
      <c r="BA11" s="187"/>
      <c r="BB11" s="161"/>
      <c r="BC11" s="187"/>
      <c r="BD11" s="161"/>
      <c r="BE11" s="193"/>
      <c r="BF11" s="173"/>
      <c r="BG11" s="196"/>
      <c r="BH11" s="202"/>
      <c r="BI11" s="199"/>
      <c r="BJ11" s="202"/>
      <c r="BK11" s="199"/>
      <c r="BL11" s="160"/>
      <c r="BM11" s="196"/>
      <c r="BN11" s="160"/>
      <c r="BO11" s="196"/>
      <c r="BP11" s="160"/>
      <c r="BQ11" s="196"/>
      <c r="BR11" s="160"/>
      <c r="BS11" s="196"/>
      <c r="BT11" s="160"/>
      <c r="BU11" s="199"/>
      <c r="BV11" s="160"/>
      <c r="BW11" s="199"/>
      <c r="BX11" s="160"/>
      <c r="BY11" s="199"/>
      <c r="BZ11" s="160"/>
      <c r="CA11" s="199"/>
      <c r="CB11" s="160"/>
      <c r="CC11" s="199"/>
      <c r="CD11" s="160"/>
      <c r="CE11" s="199"/>
      <c r="CF11" s="160"/>
      <c r="CG11" s="199"/>
      <c r="CH11" s="160"/>
      <c r="CI11" s="199"/>
      <c r="CJ11" s="174"/>
      <c r="CK11" s="181"/>
      <c r="CL11" s="219"/>
      <c r="CM11" s="161"/>
      <c r="CN11" s="219"/>
      <c r="CO11" s="223"/>
      <c r="CP11" s="219"/>
      <c r="CQ11" s="223"/>
      <c r="CR11" s="219"/>
      <c r="CS11" s="223"/>
      <c r="CT11" s="219"/>
      <c r="CU11" s="223"/>
      <c r="CV11" s="219"/>
      <c r="CW11" s="161"/>
      <c r="CX11" s="219"/>
      <c r="CY11" s="161"/>
      <c r="CZ11" s="219"/>
      <c r="DA11" s="161"/>
      <c r="DB11" s="219"/>
      <c r="DC11" s="190"/>
      <c r="DD11" s="219"/>
      <c r="DE11" s="190"/>
      <c r="DF11" s="219"/>
      <c r="DG11" s="190"/>
      <c r="DH11" s="219"/>
      <c r="DI11" s="190"/>
      <c r="DJ11" s="219"/>
      <c r="DK11" s="161"/>
      <c r="DL11" s="219"/>
      <c r="DM11" s="161"/>
      <c r="DN11" s="227"/>
      <c r="DO11" s="173"/>
      <c r="DP11" s="178"/>
      <c r="DQ11" s="160"/>
      <c r="DR11" s="178"/>
      <c r="DS11" s="173"/>
      <c r="DT11" s="178"/>
      <c r="DU11" s="160"/>
      <c r="DV11" s="178"/>
      <c r="DW11" s="160"/>
      <c r="DX11" s="178"/>
      <c r="DY11" s="160"/>
      <c r="DZ11" s="178"/>
      <c r="EA11" s="160"/>
      <c r="EB11" s="178"/>
      <c r="EC11" s="160"/>
      <c r="ED11" s="178"/>
      <c r="EE11" s="160"/>
      <c r="EF11" s="178"/>
      <c r="EG11" s="160"/>
      <c r="EH11" s="178"/>
      <c r="EI11" s="173"/>
      <c r="EJ11" s="178"/>
      <c r="EK11" s="160"/>
      <c r="EL11" s="178"/>
      <c r="EM11" s="173"/>
      <c r="EN11" s="178"/>
      <c r="EO11" s="160"/>
      <c r="EP11" s="178"/>
      <c r="EQ11" s="160"/>
      <c r="ER11" s="178"/>
      <c r="ES11" s="174"/>
      <c r="ET11" s="184"/>
      <c r="EU11" s="187"/>
      <c r="EV11" s="190"/>
      <c r="EW11" s="187"/>
      <c r="EX11" s="190"/>
      <c r="EY11" s="187"/>
      <c r="EZ11" s="184"/>
      <c r="FA11" s="187"/>
      <c r="FB11" s="190"/>
      <c r="FC11" s="187"/>
      <c r="FD11" s="190"/>
      <c r="FE11" s="187"/>
      <c r="FF11" s="190"/>
      <c r="FG11" s="187"/>
      <c r="FH11" s="161"/>
      <c r="FI11" s="187"/>
      <c r="FJ11" s="190"/>
      <c r="FK11" s="187"/>
      <c r="FL11" s="190"/>
      <c r="FM11" s="187"/>
      <c r="FN11" s="161"/>
      <c r="FO11" s="187"/>
      <c r="FP11" s="190"/>
      <c r="FQ11" s="187"/>
      <c r="FR11" s="190"/>
      <c r="FS11" s="187"/>
      <c r="FT11" s="161"/>
      <c r="FU11" s="187"/>
      <c r="FV11" s="190"/>
      <c r="FW11" s="187"/>
      <c r="FX11" s="232"/>
      <c r="FY11" s="173"/>
      <c r="FZ11" s="196"/>
      <c r="GA11" s="202"/>
      <c r="GB11" s="199"/>
      <c r="GC11" s="202"/>
      <c r="GD11" s="199"/>
      <c r="GE11" s="160"/>
      <c r="GF11" s="196"/>
      <c r="GG11" s="160"/>
      <c r="GH11" s="196"/>
      <c r="GI11" s="160"/>
      <c r="GJ11" s="196"/>
      <c r="GK11" s="160"/>
      <c r="GL11" s="196"/>
      <c r="GM11" s="160"/>
      <c r="GN11" s="199"/>
      <c r="GO11" s="160"/>
      <c r="GP11" s="199"/>
      <c r="GQ11" s="160"/>
      <c r="GR11" s="199"/>
      <c r="GS11" s="160"/>
      <c r="GT11" s="199"/>
      <c r="GU11" s="160"/>
      <c r="GV11" s="199"/>
      <c r="GW11" s="160"/>
      <c r="GX11" s="199"/>
      <c r="GY11" s="160"/>
      <c r="GZ11" s="239"/>
      <c r="HA11" s="181"/>
      <c r="HB11" s="219"/>
      <c r="HC11" s="161"/>
      <c r="HD11" s="219"/>
      <c r="HE11" s="223"/>
      <c r="HF11" s="219"/>
      <c r="HG11" s="181"/>
      <c r="HH11" s="219"/>
      <c r="HI11" s="161"/>
      <c r="HJ11" s="219"/>
      <c r="HK11" s="223"/>
      <c r="HL11" s="219"/>
      <c r="HM11" s="181"/>
      <c r="HN11" s="219"/>
      <c r="HO11" s="161"/>
      <c r="HP11" s="219"/>
      <c r="HQ11" s="223"/>
      <c r="HR11" s="219"/>
      <c r="HS11" s="181"/>
      <c r="HT11" s="219"/>
      <c r="HU11" s="161"/>
      <c r="HV11" s="219"/>
      <c r="HW11" s="223"/>
      <c r="HX11" s="219"/>
      <c r="HY11" s="181"/>
      <c r="HZ11" s="219"/>
      <c r="IA11" s="161"/>
      <c r="IB11" s="219"/>
      <c r="IC11" s="223"/>
      <c r="ID11" s="219"/>
      <c r="IE11" s="243"/>
      <c r="IF11" s="173"/>
      <c r="IG11" s="178"/>
      <c r="IH11" s="160"/>
      <c r="II11" s="178"/>
      <c r="IJ11" s="173"/>
      <c r="IK11" s="178"/>
      <c r="IL11" s="160"/>
      <c r="IM11" s="178"/>
      <c r="IN11" s="173"/>
      <c r="IO11" s="178"/>
      <c r="IP11" s="160"/>
      <c r="IQ11" s="178"/>
      <c r="IR11" s="173"/>
      <c r="IS11" s="178"/>
      <c r="IT11" s="160"/>
      <c r="IU11" s="178"/>
      <c r="IV11" s="173"/>
      <c r="IW11" s="178"/>
      <c r="IX11" s="160"/>
      <c r="IY11" s="178"/>
      <c r="IZ11" s="173"/>
      <c r="JA11" s="178"/>
      <c r="JB11" s="160"/>
      <c r="JC11" s="178"/>
      <c r="JD11" s="173"/>
      <c r="JE11" s="178"/>
      <c r="JF11" s="160"/>
      <c r="JG11" s="178"/>
      <c r="JH11" s="173"/>
      <c r="JI11" s="247"/>
      <c r="JJ11" s="184"/>
      <c r="JK11" s="187"/>
      <c r="JL11" s="190"/>
      <c r="JM11" s="187"/>
      <c r="JN11" s="190"/>
      <c r="JO11" s="187"/>
      <c r="JP11" s="184"/>
      <c r="JQ11" s="193"/>
      <c r="JR11" s="190"/>
      <c r="JS11" s="249"/>
    </row>
    <row r="12" spans="1:279" customFormat="1" ht="34.5" thickBot="1" x14ac:dyDescent="0.55000000000000004">
      <c r="A12" s="301"/>
      <c r="B12" s="166" t="s">
        <v>3</v>
      </c>
      <c r="C12" s="157"/>
      <c r="D12" s="175">
        <f t="shared" ref="D12:I12" si="305">D9-D8+D11-D10</f>
        <v>0</v>
      </c>
      <c r="E12" s="179">
        <f t="shared" si="305"/>
        <v>0</v>
      </c>
      <c r="F12" s="150">
        <f t="shared" si="305"/>
        <v>0</v>
      </c>
      <c r="G12" s="179">
        <f t="shared" si="305"/>
        <v>0</v>
      </c>
      <c r="H12" s="175">
        <f t="shared" si="305"/>
        <v>0</v>
      </c>
      <c r="I12" s="179">
        <f t="shared" si="305"/>
        <v>0</v>
      </c>
      <c r="J12" s="150">
        <f t="shared" ref="J12" si="306">J9-J8+J11-J10</f>
        <v>0</v>
      </c>
      <c r="K12" s="179">
        <f t="shared" ref="K12" si="307">K9-K8+K11-K10</f>
        <v>0</v>
      </c>
      <c r="L12" s="150">
        <f t="shared" ref="L12" si="308">L9-L8+L11-L10</f>
        <v>0</v>
      </c>
      <c r="M12" s="179">
        <f t="shared" ref="M12" si="309">M9-M8+M11-M10</f>
        <v>0</v>
      </c>
      <c r="N12" s="150">
        <f t="shared" ref="N12" si="310">N9-N8+N11-N10</f>
        <v>0</v>
      </c>
      <c r="O12" s="179">
        <f t="shared" ref="O12" si="311">O9-O8+O11-O10</f>
        <v>0</v>
      </c>
      <c r="P12" s="150">
        <f t="shared" ref="P12" si="312">P9-P8+P11-P10</f>
        <v>0</v>
      </c>
      <c r="Q12" s="179">
        <f t="shared" ref="Q12" si="313">Q9-Q8+Q11-Q10</f>
        <v>0</v>
      </c>
      <c r="R12" s="150">
        <f t="shared" ref="R12" si="314">R9-R8+R11-R10</f>
        <v>0</v>
      </c>
      <c r="S12" s="179">
        <f t="shared" ref="S12" si="315">S9-S8+S11-S10</f>
        <v>0</v>
      </c>
      <c r="T12" s="150">
        <f t="shared" ref="T12" si="316">T9-T8+T11-T10</f>
        <v>0</v>
      </c>
      <c r="U12" s="179">
        <f t="shared" ref="U12" si="317">U9-U8+U11-U10</f>
        <v>0</v>
      </c>
      <c r="V12" s="150">
        <f t="shared" ref="V12" si="318">V9-V8+V11-V10</f>
        <v>0</v>
      </c>
      <c r="W12" s="179">
        <f t="shared" ref="W12" si="319">W9-W8+W11-W10</f>
        <v>0</v>
      </c>
      <c r="X12" s="150">
        <f t="shared" ref="X12" si="320">X9-X8+X11-X10</f>
        <v>0</v>
      </c>
      <c r="Y12" s="179">
        <f t="shared" ref="Y12" si="321">Y9-Y8+Y11-Y10</f>
        <v>0</v>
      </c>
      <c r="Z12" s="150">
        <f t="shared" ref="Z12" si="322">Z9-Z8+Z11-Z10</f>
        <v>0</v>
      </c>
      <c r="AA12" s="179">
        <f t="shared" ref="AA12" si="323">AA9-AA8+AA11-AA10</f>
        <v>0</v>
      </c>
      <c r="AB12" s="185">
        <f t="shared" ref="AB12" si="324">AB9-AB8+AB11-AB10</f>
        <v>0</v>
      </c>
      <c r="AC12" s="188">
        <f t="shared" ref="AC12" si="325">AC9-AC8+AC11-AC10</f>
        <v>0</v>
      </c>
      <c r="AD12" s="191">
        <f t="shared" ref="AD12" si="326">AD9-AD8+AD11-AD10</f>
        <v>0</v>
      </c>
      <c r="AE12" s="188">
        <f t="shared" ref="AE12" si="327">AE9-AE8+AE11-AE10</f>
        <v>0</v>
      </c>
      <c r="AF12" s="191">
        <f t="shared" ref="AF12" si="328">AF9-AF8+AF11-AF10</f>
        <v>0</v>
      </c>
      <c r="AG12" s="188">
        <f t="shared" ref="AG12" si="329">AG9-AG8+AG11-AG10</f>
        <v>0</v>
      </c>
      <c r="AH12" s="191">
        <f t="shared" ref="AH12" si="330">AH9-AH8+AH11-AH10</f>
        <v>0</v>
      </c>
      <c r="AI12" s="188">
        <f t="shared" ref="AI12" si="331">AI9-AI8+AI11-AI10</f>
        <v>0</v>
      </c>
      <c r="AJ12" s="191">
        <f t="shared" ref="AJ12" si="332">AJ9-AJ8+AJ11-AJ10</f>
        <v>0</v>
      </c>
      <c r="AK12" s="188">
        <f t="shared" ref="AK12" si="333">AK9-AK8+AK11-AK10</f>
        <v>0</v>
      </c>
      <c r="AL12" s="151">
        <f t="shared" ref="AL12" si="334">AL9-AL8+AL11-AL10</f>
        <v>0</v>
      </c>
      <c r="AM12" s="188">
        <f t="shared" ref="AM12" si="335">AM9-AM8+AM11-AM10</f>
        <v>0</v>
      </c>
      <c r="AN12" s="151">
        <f t="shared" ref="AN12" si="336">AN9-AN8+AN11-AN10</f>
        <v>0</v>
      </c>
      <c r="AO12" s="188">
        <f t="shared" ref="AO12" si="337">AO9-AO8+AO11-AO10</f>
        <v>0</v>
      </c>
      <c r="AP12" s="151">
        <f t="shared" ref="AP12" si="338">AP9-AP8+AP11-AP10</f>
        <v>0</v>
      </c>
      <c r="AQ12" s="188">
        <f t="shared" ref="AQ12" si="339">AQ9-AQ8+AQ11-AQ10</f>
        <v>0</v>
      </c>
      <c r="AR12" s="191">
        <f t="shared" ref="AR12" si="340">AR9-AR8+AR11-AR10</f>
        <v>0</v>
      </c>
      <c r="AS12" s="188">
        <f t="shared" ref="AS12" si="341">AS9-AS8+AS11-AS10</f>
        <v>0</v>
      </c>
      <c r="AT12" s="191">
        <f t="shared" ref="AT12" si="342">AT9-AT8+AT11-AT10</f>
        <v>0</v>
      </c>
      <c r="AU12" s="188">
        <f t="shared" ref="AU12" si="343">AU9-AU8+AU11-AU10</f>
        <v>0</v>
      </c>
      <c r="AV12" s="191">
        <f t="shared" ref="AV12" si="344">AV9-AV8+AV11-AV10</f>
        <v>0</v>
      </c>
      <c r="AW12" s="188">
        <f t="shared" ref="AW12" si="345">AW9-AW8+AW11-AW10</f>
        <v>0</v>
      </c>
      <c r="AX12" s="191">
        <f t="shared" ref="AX12" si="346">AX9-AX8+AX11-AX10</f>
        <v>0</v>
      </c>
      <c r="AY12" s="188">
        <f t="shared" ref="AY12" si="347">AY9-AY8+AY11-AY10</f>
        <v>0</v>
      </c>
      <c r="AZ12" s="151">
        <f t="shared" ref="AZ12" si="348">AZ9-AZ8+AZ11-AZ10</f>
        <v>0</v>
      </c>
      <c r="BA12" s="188">
        <f t="shared" ref="BA12" si="349">BA9-BA8+BA11-BA10</f>
        <v>0</v>
      </c>
      <c r="BB12" s="151">
        <f t="shared" ref="BB12" si="350">BB9-BB8+BB11-BB10</f>
        <v>0</v>
      </c>
      <c r="BC12" s="188">
        <f t="shared" ref="BC12" si="351">BC9-BC8+BC11-BC10</f>
        <v>0</v>
      </c>
      <c r="BD12" s="151">
        <f t="shared" ref="BD12" si="352">BD9-BD8+BD11-BD10</f>
        <v>0</v>
      </c>
      <c r="BE12" s="194">
        <f t="shared" ref="BE12" si="353">BE9-BE8+BE11-BE10</f>
        <v>0</v>
      </c>
      <c r="BF12" s="175">
        <f t="shared" ref="BF12" si="354">BF9-BF8+BF11-BF10</f>
        <v>0</v>
      </c>
      <c r="BG12" s="197">
        <f t="shared" ref="BG12" si="355">BG9-BG8+BG11-BG10</f>
        <v>0</v>
      </c>
      <c r="BH12" s="203">
        <f t="shared" ref="BH12" si="356">BH9-BH8+BH11-BH10</f>
        <v>0</v>
      </c>
      <c r="BI12" s="200">
        <f t="shared" ref="BI12" si="357">BI9-BI8+BI11-BI10</f>
        <v>0</v>
      </c>
      <c r="BJ12" s="203">
        <f t="shared" ref="BJ12" si="358">BJ9-BJ8+BJ11-BJ10</f>
        <v>0</v>
      </c>
      <c r="BK12" s="200">
        <f t="shared" ref="BK12" si="359">BK9-BK8+BK11-BK10</f>
        <v>0</v>
      </c>
      <c r="BL12" s="150">
        <f t="shared" ref="BL12" si="360">BL9-BL8+BL11-BL10</f>
        <v>0</v>
      </c>
      <c r="BM12" s="197">
        <f t="shared" ref="BM12" si="361">BM9-BM8+BM11-BM10</f>
        <v>0</v>
      </c>
      <c r="BN12" s="150">
        <f t="shared" ref="BN12" si="362">BN9-BN8+BN11-BN10</f>
        <v>0</v>
      </c>
      <c r="BO12" s="197">
        <f t="shared" ref="BO12" si="363">BO9-BO8+BO11-BO10</f>
        <v>0</v>
      </c>
      <c r="BP12" s="150">
        <f t="shared" ref="BP12" si="364">BP9-BP8+BP11-BP10</f>
        <v>0</v>
      </c>
      <c r="BQ12" s="197">
        <f t="shared" ref="BQ12" si="365">BQ9-BQ8+BQ11-BQ10</f>
        <v>0</v>
      </c>
      <c r="BR12" s="150">
        <f t="shared" ref="BR12" si="366">BR9-BR8+BR11-BR10</f>
        <v>0</v>
      </c>
      <c r="BS12" s="197">
        <f t="shared" ref="BS12" si="367">BS9-BS8+BS11-BS10</f>
        <v>0</v>
      </c>
      <c r="BT12" s="150">
        <f t="shared" ref="BT12" si="368">BT9-BT8+BT11-BT10</f>
        <v>0</v>
      </c>
      <c r="BU12" s="200">
        <f t="shared" ref="BU12" si="369">BU9-BU8+BU11-BU10</f>
        <v>0</v>
      </c>
      <c r="BV12" s="150">
        <f t="shared" ref="BV12" si="370">BV9-BV8+BV11-BV10</f>
        <v>0</v>
      </c>
      <c r="BW12" s="200">
        <f t="shared" ref="BW12" si="371">BW9-BW8+BW11-BW10</f>
        <v>0</v>
      </c>
      <c r="BX12" s="150">
        <f t="shared" ref="BX12" si="372">BX9-BX8+BX11-BX10</f>
        <v>0</v>
      </c>
      <c r="BY12" s="200">
        <f t="shared" ref="BY12" si="373">BY9-BY8+BY11-BY10</f>
        <v>0</v>
      </c>
      <c r="BZ12" s="150">
        <f t="shared" ref="BZ12" si="374">BZ9-BZ8+BZ11-BZ10</f>
        <v>0</v>
      </c>
      <c r="CA12" s="200">
        <f t="shared" ref="CA12" si="375">CA9-CA8+CA11-CA10</f>
        <v>0</v>
      </c>
      <c r="CB12" s="150">
        <f t="shared" ref="CB12" si="376">CB9-CB8+CB11-CB10</f>
        <v>0</v>
      </c>
      <c r="CC12" s="200">
        <f t="shared" ref="CC12" si="377">CC9-CC8+CC11-CC10</f>
        <v>0</v>
      </c>
      <c r="CD12" s="150">
        <f t="shared" ref="CD12" si="378">CD9-CD8+CD11-CD10</f>
        <v>0</v>
      </c>
      <c r="CE12" s="200">
        <f t="shared" ref="CE12" si="379">CE9-CE8+CE11-CE10</f>
        <v>0</v>
      </c>
      <c r="CF12" s="150">
        <f t="shared" ref="CF12" si="380">CF9-CF8+CF11-CF10</f>
        <v>0</v>
      </c>
      <c r="CG12" s="200">
        <f t="shared" ref="CG12" si="381">CG9-CG8+CG11-CG10</f>
        <v>0</v>
      </c>
      <c r="CH12" s="150">
        <f t="shared" ref="CH12" si="382">CH9-CH8+CH11-CH10</f>
        <v>0</v>
      </c>
      <c r="CI12" s="200">
        <f t="shared" ref="CI12" si="383">CI9-CI8+CI11-CI10</f>
        <v>0</v>
      </c>
      <c r="CJ12" s="176">
        <f t="shared" ref="CJ12" si="384">CJ9-CJ8+CJ11-CJ10</f>
        <v>0</v>
      </c>
      <c r="CK12" s="182">
        <f t="shared" ref="CK12" si="385">CK9-CK8+CK11-CK10</f>
        <v>0</v>
      </c>
      <c r="CL12" s="220">
        <f t="shared" ref="CL12" si="386">CL9-CL8+CL11-CL10</f>
        <v>0</v>
      </c>
      <c r="CM12" s="151">
        <f t="shared" ref="CM12" si="387">CM9-CM8+CM11-CM10</f>
        <v>0</v>
      </c>
      <c r="CN12" s="220">
        <f t="shared" ref="CN12" si="388">CN9-CN8+CN11-CN10</f>
        <v>0</v>
      </c>
      <c r="CO12" s="191">
        <f t="shared" ref="CO12" si="389">CO9-CO8+CO11-CO10</f>
        <v>0</v>
      </c>
      <c r="CP12" s="220">
        <f t="shared" ref="CP12" si="390">CP9-CP8+CP11-CP10</f>
        <v>0</v>
      </c>
      <c r="CQ12" s="191">
        <f t="shared" ref="CQ12" si="391">CQ9-CQ8+CQ11-CQ10</f>
        <v>0</v>
      </c>
      <c r="CR12" s="220">
        <f t="shared" ref="CR12" si="392">CR9-CR8+CR11-CR10</f>
        <v>0</v>
      </c>
      <c r="CS12" s="191">
        <f t="shared" ref="CS12" si="393">CS9-CS8+CS11-CS10</f>
        <v>0</v>
      </c>
      <c r="CT12" s="220">
        <f t="shared" ref="CT12" si="394">CT9-CT8+CT11-CT10</f>
        <v>0</v>
      </c>
      <c r="CU12" s="191">
        <f t="shared" ref="CU12" si="395">CU9-CU8+CU11-CU10</f>
        <v>0</v>
      </c>
      <c r="CV12" s="220">
        <f t="shared" ref="CV12" si="396">CV9-CV8+CV11-CV10</f>
        <v>0</v>
      </c>
      <c r="CW12" s="151">
        <f t="shared" ref="CW12" si="397">CW9-CW8+CW11-CW10</f>
        <v>0</v>
      </c>
      <c r="CX12" s="220">
        <f t="shared" ref="CX12" si="398">CX9-CX8+CX11-CX10</f>
        <v>0</v>
      </c>
      <c r="CY12" s="151">
        <f t="shared" ref="CY12" si="399">CY9-CY8+CY11-CY10</f>
        <v>0</v>
      </c>
      <c r="CZ12" s="220">
        <f t="shared" ref="CZ12" si="400">CZ9-CZ8+CZ11-CZ10</f>
        <v>0</v>
      </c>
      <c r="DA12" s="151">
        <f t="shared" ref="DA12" si="401">DA9-DA8+DA11-DA10</f>
        <v>0</v>
      </c>
      <c r="DB12" s="220">
        <f t="shared" ref="DB12" si="402">DB9-DB8+DB11-DB10</f>
        <v>0</v>
      </c>
      <c r="DC12" s="191">
        <f t="shared" ref="DC12" si="403">DC9-DC8+DC11-DC10</f>
        <v>0</v>
      </c>
      <c r="DD12" s="220">
        <f t="shared" ref="DD12" si="404">DD9-DD8+DD11-DD10</f>
        <v>0</v>
      </c>
      <c r="DE12" s="191">
        <f t="shared" ref="DE12" si="405">DE9-DE8+DE11-DE10</f>
        <v>0</v>
      </c>
      <c r="DF12" s="220">
        <f t="shared" ref="DF12" si="406">DF9-DF8+DF11-DF10</f>
        <v>0</v>
      </c>
      <c r="DG12" s="191">
        <f t="shared" ref="DG12" si="407">DG9-DG8+DG11-DG10</f>
        <v>0</v>
      </c>
      <c r="DH12" s="220">
        <f t="shared" ref="DH12" si="408">DH9-DH8+DH11-DH10</f>
        <v>0</v>
      </c>
      <c r="DI12" s="191">
        <f t="shared" ref="DI12" si="409">DI9-DI8+DI11-DI10</f>
        <v>0</v>
      </c>
      <c r="DJ12" s="220">
        <f t="shared" ref="DJ12" si="410">DJ9-DJ8+DJ11-DJ10</f>
        <v>0</v>
      </c>
      <c r="DK12" s="151">
        <f t="shared" ref="DK12" si="411">DK9-DK8+DK11-DK10</f>
        <v>0</v>
      </c>
      <c r="DL12" s="220">
        <f t="shared" ref="DL12" si="412">DL9-DL8+DL11-DL10</f>
        <v>0</v>
      </c>
      <c r="DM12" s="151">
        <f t="shared" ref="DM12" si="413">DM9-DM8+DM11-DM10</f>
        <v>0</v>
      </c>
      <c r="DN12" s="228">
        <f t="shared" ref="DN12" si="414">DN9-DN8+DN11-DN10</f>
        <v>0</v>
      </c>
      <c r="DO12" s="175">
        <f t="shared" ref="DO12" si="415">DO9-DO8+DO11-DO10</f>
        <v>0</v>
      </c>
      <c r="DP12" s="179">
        <f t="shared" ref="DP12" si="416">DP9-DP8+DP11-DP10</f>
        <v>0</v>
      </c>
      <c r="DQ12" s="150">
        <f t="shared" ref="DQ12" si="417">DQ9-DQ8+DQ11-DQ10</f>
        <v>0</v>
      </c>
      <c r="DR12" s="179">
        <f t="shared" ref="DR12" si="418">DR9-DR8+DR11-DR10</f>
        <v>0</v>
      </c>
      <c r="DS12" s="175">
        <f t="shared" ref="DS12" si="419">DS9-DS8+DS11-DS10</f>
        <v>0</v>
      </c>
      <c r="DT12" s="179">
        <f t="shared" ref="DT12" si="420">DT9-DT8+DT11-DT10</f>
        <v>0</v>
      </c>
      <c r="DU12" s="150">
        <f t="shared" ref="DU12" si="421">DU9-DU8+DU11-DU10</f>
        <v>0</v>
      </c>
      <c r="DV12" s="179">
        <f t="shared" ref="DV12" si="422">DV9-DV8+DV11-DV10</f>
        <v>0</v>
      </c>
      <c r="DW12" s="150">
        <f t="shared" ref="DW12" si="423">DW9-DW8+DW11-DW10</f>
        <v>0</v>
      </c>
      <c r="DX12" s="179">
        <f t="shared" ref="DX12" si="424">DX9-DX8+DX11-DX10</f>
        <v>0</v>
      </c>
      <c r="DY12" s="150">
        <f t="shared" ref="DY12" si="425">DY9-DY8+DY11-DY10</f>
        <v>0</v>
      </c>
      <c r="DZ12" s="179">
        <f t="shared" ref="DZ12" si="426">DZ9-DZ8+DZ11-DZ10</f>
        <v>0</v>
      </c>
      <c r="EA12" s="150">
        <f t="shared" ref="EA12" si="427">EA9-EA8+EA11-EA10</f>
        <v>0</v>
      </c>
      <c r="EB12" s="179">
        <f t="shared" ref="EB12" si="428">EB9-EB8+EB11-EB10</f>
        <v>0</v>
      </c>
      <c r="EC12" s="150">
        <f t="shared" ref="EC12" si="429">EC9-EC8+EC11-EC10</f>
        <v>0</v>
      </c>
      <c r="ED12" s="179">
        <f t="shared" ref="ED12" si="430">ED9-ED8+ED11-ED10</f>
        <v>0</v>
      </c>
      <c r="EE12" s="150">
        <f t="shared" ref="EE12" si="431">EE9-EE8+EE11-EE10</f>
        <v>0</v>
      </c>
      <c r="EF12" s="179">
        <f t="shared" ref="EF12" si="432">EF9-EF8+EF11-EF10</f>
        <v>0</v>
      </c>
      <c r="EG12" s="150">
        <f t="shared" ref="EG12" si="433">EG9-EG8+EG11-EG10</f>
        <v>0</v>
      </c>
      <c r="EH12" s="179">
        <f t="shared" ref="EH12" si="434">EH9-EH8+EH11-EH10</f>
        <v>0</v>
      </c>
      <c r="EI12" s="175">
        <f t="shared" ref="EI12" si="435">EI9-EI8+EI11-EI10</f>
        <v>0</v>
      </c>
      <c r="EJ12" s="179">
        <f t="shared" ref="EJ12" si="436">EJ9-EJ8+EJ11-EJ10</f>
        <v>0</v>
      </c>
      <c r="EK12" s="150">
        <f t="shared" ref="EK12" si="437">EK9-EK8+EK11-EK10</f>
        <v>0</v>
      </c>
      <c r="EL12" s="179">
        <f t="shared" ref="EL12" si="438">EL9-EL8+EL11-EL10</f>
        <v>0</v>
      </c>
      <c r="EM12" s="175">
        <f t="shared" ref="EM12" si="439">EM9-EM8+EM11-EM10</f>
        <v>0</v>
      </c>
      <c r="EN12" s="179">
        <f t="shared" ref="EN12" si="440">EN9-EN8+EN11-EN10</f>
        <v>0</v>
      </c>
      <c r="EO12" s="150">
        <f t="shared" ref="EO12" si="441">EO9-EO8+EO11-EO10</f>
        <v>0</v>
      </c>
      <c r="EP12" s="179">
        <f t="shared" ref="EP12" si="442">EP9-EP8+EP11-EP10</f>
        <v>0</v>
      </c>
      <c r="EQ12" s="150">
        <f t="shared" ref="EQ12" si="443">EQ9-EQ8+EQ11-EQ10</f>
        <v>0</v>
      </c>
      <c r="ER12" s="179">
        <f t="shared" ref="ER12" si="444">ER9-ER8+ER11-ER10</f>
        <v>0</v>
      </c>
      <c r="ES12" s="176">
        <f t="shared" ref="ES12" si="445">ES9-ES8+ES11-ES10</f>
        <v>0</v>
      </c>
      <c r="ET12" s="185">
        <f t="shared" ref="ET12" si="446">ET9-ET8+ET11-ET10</f>
        <v>0</v>
      </c>
      <c r="EU12" s="188">
        <f t="shared" ref="EU12" si="447">EU9-EU8+EU11-EU10</f>
        <v>0</v>
      </c>
      <c r="EV12" s="191">
        <f t="shared" ref="EV12" si="448">EV9-EV8+EV11-EV10</f>
        <v>0</v>
      </c>
      <c r="EW12" s="188">
        <f t="shared" ref="EW12" si="449">EW9-EW8+EW11-EW10</f>
        <v>0</v>
      </c>
      <c r="EX12" s="191">
        <f t="shared" ref="EX12" si="450">EX9-EX8+EX11-EX10</f>
        <v>0</v>
      </c>
      <c r="EY12" s="188">
        <f t="shared" ref="EY12" si="451">EY9-EY8+EY11-EY10</f>
        <v>0</v>
      </c>
      <c r="EZ12" s="185">
        <f t="shared" ref="EZ12" si="452">EZ9-EZ8+EZ11-EZ10</f>
        <v>0</v>
      </c>
      <c r="FA12" s="188">
        <f t="shared" ref="FA12" si="453">FA9-FA8+FA11-FA10</f>
        <v>0</v>
      </c>
      <c r="FB12" s="191">
        <f t="shared" ref="FB12" si="454">FB9-FB8+FB11-FB10</f>
        <v>0</v>
      </c>
      <c r="FC12" s="188">
        <f t="shared" ref="FC12" si="455">FC9-FC8+FC11-FC10</f>
        <v>0</v>
      </c>
      <c r="FD12" s="191">
        <f t="shared" ref="FD12" si="456">FD9-FD8+FD11-FD10</f>
        <v>0</v>
      </c>
      <c r="FE12" s="188">
        <f t="shared" ref="FE12" si="457">FE9-FE8+FE11-FE10</f>
        <v>0</v>
      </c>
      <c r="FF12" s="191">
        <f t="shared" ref="FF12" si="458">FF9-FF8+FF11-FF10</f>
        <v>0</v>
      </c>
      <c r="FG12" s="188">
        <f t="shared" ref="FG12" si="459">FG9-FG8+FG11-FG10</f>
        <v>0</v>
      </c>
      <c r="FH12" s="151">
        <f t="shared" ref="FH12" si="460">FH9-FH8+FH11-FH10</f>
        <v>0</v>
      </c>
      <c r="FI12" s="188">
        <f t="shared" ref="FI12" si="461">FI9-FI8+FI11-FI10</f>
        <v>0</v>
      </c>
      <c r="FJ12" s="191">
        <f t="shared" ref="FJ12" si="462">FJ9-FJ8+FJ11-FJ10</f>
        <v>0</v>
      </c>
      <c r="FK12" s="188">
        <f t="shared" ref="FK12" si="463">FK9-FK8+FK11-FK10</f>
        <v>0</v>
      </c>
      <c r="FL12" s="191">
        <f t="shared" ref="FL12" si="464">FL9-FL8+FL11-FL10</f>
        <v>0</v>
      </c>
      <c r="FM12" s="188">
        <f t="shared" ref="FM12" si="465">FM9-FM8+FM11-FM10</f>
        <v>0</v>
      </c>
      <c r="FN12" s="151">
        <f t="shared" ref="FN12" si="466">FN9-FN8+FN11-FN10</f>
        <v>0</v>
      </c>
      <c r="FO12" s="188">
        <f t="shared" ref="FO12" si="467">FO9-FO8+FO11-FO10</f>
        <v>0</v>
      </c>
      <c r="FP12" s="191">
        <f t="shared" ref="FP12" si="468">FP9-FP8+FP11-FP10</f>
        <v>0</v>
      </c>
      <c r="FQ12" s="188">
        <f t="shared" ref="FQ12" si="469">FQ9-FQ8+FQ11-FQ10</f>
        <v>0</v>
      </c>
      <c r="FR12" s="191">
        <f t="shared" ref="FR12" si="470">FR9-FR8+FR11-FR10</f>
        <v>0</v>
      </c>
      <c r="FS12" s="188">
        <f t="shared" ref="FS12" si="471">FS9-FS8+FS11-FS10</f>
        <v>0</v>
      </c>
      <c r="FT12" s="151">
        <f t="shared" ref="FT12" si="472">FT9-FT8+FT11-FT10</f>
        <v>0</v>
      </c>
      <c r="FU12" s="188">
        <f t="shared" ref="FU12" si="473">FU9-FU8+FU11-FU10</f>
        <v>0</v>
      </c>
      <c r="FV12" s="191">
        <f t="shared" ref="FV12" si="474">FV9-FV8+FV11-FV10</f>
        <v>0</v>
      </c>
      <c r="FW12" s="188">
        <f t="shared" ref="FW12" si="475">FW9-FW8+FW11-FW10</f>
        <v>0</v>
      </c>
      <c r="FX12" s="233">
        <f t="shared" ref="FX12" si="476">FX9-FX8+FX11-FX10</f>
        <v>0</v>
      </c>
      <c r="FY12" s="175">
        <f t="shared" ref="FY12" si="477">FY9-FY8+FY11-FY10</f>
        <v>0</v>
      </c>
      <c r="FZ12" s="197">
        <f t="shared" ref="FZ12" si="478">FZ9-FZ8+FZ11-FZ10</f>
        <v>0</v>
      </c>
      <c r="GA12" s="203">
        <f t="shared" ref="GA12" si="479">GA9-GA8+GA11-GA10</f>
        <v>0</v>
      </c>
      <c r="GB12" s="200">
        <f t="shared" ref="GB12" si="480">GB9-GB8+GB11-GB10</f>
        <v>0</v>
      </c>
      <c r="GC12" s="203">
        <f t="shared" ref="GC12" si="481">GC9-GC8+GC11-GC10</f>
        <v>0</v>
      </c>
      <c r="GD12" s="200">
        <f t="shared" ref="GD12" si="482">GD9-GD8+GD11-GD10</f>
        <v>0</v>
      </c>
      <c r="GE12" s="150">
        <f t="shared" ref="GE12" si="483">GE9-GE8+GE11-GE10</f>
        <v>0</v>
      </c>
      <c r="GF12" s="197">
        <f t="shared" ref="GF12" si="484">GF9-GF8+GF11-GF10</f>
        <v>0</v>
      </c>
      <c r="GG12" s="150">
        <f t="shared" ref="GG12" si="485">GG9-GG8+GG11-GG10</f>
        <v>0</v>
      </c>
      <c r="GH12" s="197">
        <f t="shared" ref="GH12" si="486">GH9-GH8+GH11-GH10</f>
        <v>0</v>
      </c>
      <c r="GI12" s="150">
        <f t="shared" ref="GI12" si="487">GI9-GI8+GI11-GI10</f>
        <v>0</v>
      </c>
      <c r="GJ12" s="197">
        <f t="shared" ref="GJ12" si="488">GJ9-GJ8+GJ11-GJ10</f>
        <v>0</v>
      </c>
      <c r="GK12" s="150">
        <f t="shared" ref="GK12" si="489">GK9-GK8+GK11-GK10</f>
        <v>0</v>
      </c>
      <c r="GL12" s="197">
        <f t="shared" ref="GL12" si="490">GL9-GL8+GL11-GL10</f>
        <v>0</v>
      </c>
      <c r="GM12" s="150">
        <f t="shared" ref="GM12" si="491">GM9-GM8+GM11-GM10</f>
        <v>0</v>
      </c>
      <c r="GN12" s="200">
        <f t="shared" ref="GN12" si="492">GN9-GN8+GN11-GN10</f>
        <v>0</v>
      </c>
      <c r="GO12" s="150">
        <f t="shared" ref="GO12" si="493">GO9-GO8+GO11-GO10</f>
        <v>0</v>
      </c>
      <c r="GP12" s="200">
        <f t="shared" ref="GP12" si="494">GP9-GP8+GP11-GP10</f>
        <v>0</v>
      </c>
      <c r="GQ12" s="150">
        <f t="shared" ref="GQ12" si="495">GQ9-GQ8+GQ11-GQ10</f>
        <v>0</v>
      </c>
      <c r="GR12" s="200">
        <f t="shared" ref="GR12" si="496">GR9-GR8+GR11-GR10</f>
        <v>0</v>
      </c>
      <c r="GS12" s="150">
        <f t="shared" ref="GS12" si="497">GS9-GS8+GS11-GS10</f>
        <v>0</v>
      </c>
      <c r="GT12" s="200">
        <f t="shared" ref="GT12" si="498">GT9-GT8+GT11-GT10</f>
        <v>0</v>
      </c>
      <c r="GU12" s="150">
        <f t="shared" ref="GU12" si="499">GU9-GU8+GU11-GU10</f>
        <v>0</v>
      </c>
      <c r="GV12" s="200">
        <f t="shared" ref="GV12" si="500">GV9-GV8+GV11-GV10</f>
        <v>0</v>
      </c>
      <c r="GW12" s="150">
        <f t="shared" ref="GW12" si="501">GW9-GW8+GW11-GW10</f>
        <v>0</v>
      </c>
      <c r="GX12" s="200">
        <f t="shared" ref="GX12" si="502">GX9-GX8+GX11-GX10</f>
        <v>0</v>
      </c>
      <c r="GY12" s="150">
        <f t="shared" ref="GY12" si="503">GY9-GY8+GY11-GY10</f>
        <v>0</v>
      </c>
      <c r="GZ12" s="240">
        <f t="shared" ref="GZ12" si="504">GZ9-GZ8+GZ11-GZ10</f>
        <v>0</v>
      </c>
      <c r="HA12" s="182">
        <f t="shared" ref="HA12" si="505">HA9-HA8+HA11-HA10</f>
        <v>0</v>
      </c>
      <c r="HB12" s="220">
        <f t="shared" ref="HB12" si="506">HB9-HB8+HB11-HB10</f>
        <v>0</v>
      </c>
      <c r="HC12" s="151">
        <f t="shared" ref="HC12" si="507">HC9-HC8+HC11-HC10</f>
        <v>0</v>
      </c>
      <c r="HD12" s="220">
        <f t="shared" ref="HD12" si="508">HD9-HD8+HD11-HD10</f>
        <v>0</v>
      </c>
      <c r="HE12" s="191">
        <f t="shared" ref="HE12" si="509">HE9-HE8+HE11-HE10</f>
        <v>0</v>
      </c>
      <c r="HF12" s="220">
        <f t="shared" ref="HF12" si="510">HF9-HF8+HF11-HF10</f>
        <v>0</v>
      </c>
      <c r="HG12" s="182">
        <f t="shared" ref="HG12" si="511">HG9-HG8+HG11-HG10</f>
        <v>0</v>
      </c>
      <c r="HH12" s="220">
        <f t="shared" ref="HH12" si="512">HH9-HH8+HH11-HH10</f>
        <v>0</v>
      </c>
      <c r="HI12" s="151">
        <f t="shared" ref="HI12" si="513">HI9-HI8+HI11-HI10</f>
        <v>0</v>
      </c>
      <c r="HJ12" s="220">
        <f t="shared" ref="HJ12" si="514">HJ9-HJ8+HJ11-HJ10</f>
        <v>0</v>
      </c>
      <c r="HK12" s="191">
        <f t="shared" ref="HK12" si="515">HK9-HK8+HK11-HK10</f>
        <v>0</v>
      </c>
      <c r="HL12" s="220">
        <f t="shared" ref="HL12" si="516">HL9-HL8+HL11-HL10</f>
        <v>0</v>
      </c>
      <c r="HM12" s="182">
        <f t="shared" ref="HM12" si="517">HM9-HM8+HM11-HM10</f>
        <v>0</v>
      </c>
      <c r="HN12" s="220">
        <f t="shared" ref="HN12" si="518">HN9-HN8+HN11-HN10</f>
        <v>0</v>
      </c>
      <c r="HO12" s="151">
        <f t="shared" ref="HO12" si="519">HO9-HO8+HO11-HO10</f>
        <v>0</v>
      </c>
      <c r="HP12" s="220">
        <f t="shared" ref="HP12" si="520">HP9-HP8+HP11-HP10</f>
        <v>0</v>
      </c>
      <c r="HQ12" s="191">
        <f t="shared" ref="HQ12" si="521">HQ9-HQ8+HQ11-HQ10</f>
        <v>0</v>
      </c>
      <c r="HR12" s="220">
        <f t="shared" ref="HR12" si="522">HR9-HR8+HR11-HR10</f>
        <v>0</v>
      </c>
      <c r="HS12" s="182">
        <f t="shared" ref="HS12" si="523">HS9-HS8+HS11-HS10</f>
        <v>0</v>
      </c>
      <c r="HT12" s="220">
        <f t="shared" ref="HT12" si="524">HT9-HT8+HT11-HT10</f>
        <v>0</v>
      </c>
      <c r="HU12" s="151">
        <f t="shared" ref="HU12" si="525">HU9-HU8+HU11-HU10</f>
        <v>0</v>
      </c>
      <c r="HV12" s="220">
        <f t="shared" ref="HV12" si="526">HV9-HV8+HV11-HV10</f>
        <v>0</v>
      </c>
      <c r="HW12" s="191">
        <f t="shared" ref="HW12" si="527">HW9-HW8+HW11-HW10</f>
        <v>0</v>
      </c>
      <c r="HX12" s="220">
        <f t="shared" ref="HX12" si="528">HX9-HX8+HX11-HX10</f>
        <v>0</v>
      </c>
      <c r="HY12" s="182">
        <f t="shared" ref="HY12" si="529">HY9-HY8+HY11-HY10</f>
        <v>0</v>
      </c>
      <c r="HZ12" s="220">
        <f t="shared" ref="HZ12" si="530">HZ9-HZ8+HZ11-HZ10</f>
        <v>0</v>
      </c>
      <c r="IA12" s="151">
        <f t="shared" ref="IA12" si="531">IA9-IA8+IA11-IA10</f>
        <v>0</v>
      </c>
      <c r="IB12" s="220">
        <f t="shared" ref="IB12" si="532">IB9-IB8+IB11-IB10</f>
        <v>0</v>
      </c>
      <c r="IC12" s="191">
        <f t="shared" ref="IC12" si="533">IC9-IC8+IC11-IC10</f>
        <v>0</v>
      </c>
      <c r="ID12" s="220">
        <f t="shared" ref="ID12" si="534">ID9-ID8+ID11-ID10</f>
        <v>0</v>
      </c>
      <c r="IE12" s="244">
        <f t="shared" ref="IE12" si="535">IE9-IE8+IE11-IE10</f>
        <v>0</v>
      </c>
      <c r="IF12" s="175">
        <f t="shared" ref="IF12" si="536">IF9-IF8+IF11-IF10</f>
        <v>0</v>
      </c>
      <c r="IG12" s="179">
        <f t="shared" ref="IG12" si="537">IG9-IG8+IG11-IG10</f>
        <v>0</v>
      </c>
      <c r="IH12" s="150">
        <f t="shared" ref="IH12" si="538">IH9-IH8+IH11-IH10</f>
        <v>0</v>
      </c>
      <c r="II12" s="179">
        <f t="shared" ref="II12" si="539">II9-II8+II11-II10</f>
        <v>0</v>
      </c>
      <c r="IJ12" s="175">
        <f t="shared" ref="IJ12" si="540">IJ9-IJ8+IJ11-IJ10</f>
        <v>0</v>
      </c>
      <c r="IK12" s="179">
        <f t="shared" ref="IK12" si="541">IK9-IK8+IK11-IK10</f>
        <v>0</v>
      </c>
      <c r="IL12" s="150">
        <f t="shared" ref="IL12" si="542">IL9-IL8+IL11-IL10</f>
        <v>0</v>
      </c>
      <c r="IM12" s="179">
        <f t="shared" ref="IM12" si="543">IM9-IM8+IM11-IM10</f>
        <v>0</v>
      </c>
      <c r="IN12" s="175">
        <f t="shared" ref="IN12" si="544">IN9-IN8+IN11-IN10</f>
        <v>0</v>
      </c>
      <c r="IO12" s="179">
        <f t="shared" ref="IO12" si="545">IO9-IO8+IO11-IO10</f>
        <v>0</v>
      </c>
      <c r="IP12" s="150">
        <f t="shared" ref="IP12" si="546">IP9-IP8+IP11-IP10</f>
        <v>0</v>
      </c>
      <c r="IQ12" s="179">
        <f t="shared" ref="IQ12" si="547">IQ9-IQ8+IQ11-IQ10</f>
        <v>0</v>
      </c>
      <c r="IR12" s="175">
        <f t="shared" ref="IR12" si="548">IR9-IR8+IR11-IR10</f>
        <v>0</v>
      </c>
      <c r="IS12" s="179">
        <f t="shared" ref="IS12" si="549">IS9-IS8+IS11-IS10</f>
        <v>0</v>
      </c>
      <c r="IT12" s="150">
        <f t="shared" ref="IT12" si="550">IT9-IT8+IT11-IT10</f>
        <v>0</v>
      </c>
      <c r="IU12" s="179">
        <f t="shared" ref="IU12" si="551">IU9-IU8+IU11-IU10</f>
        <v>0</v>
      </c>
      <c r="IV12" s="175">
        <f t="shared" ref="IV12" si="552">IV9-IV8+IV11-IV10</f>
        <v>0</v>
      </c>
      <c r="IW12" s="179">
        <f t="shared" ref="IW12" si="553">IW9-IW8+IW11-IW10</f>
        <v>0</v>
      </c>
      <c r="IX12" s="150">
        <f t="shared" ref="IX12" si="554">IX9-IX8+IX11-IX10</f>
        <v>0</v>
      </c>
      <c r="IY12" s="179">
        <f t="shared" ref="IY12" si="555">IY9-IY8+IY11-IY10</f>
        <v>0</v>
      </c>
      <c r="IZ12" s="175">
        <f t="shared" ref="IZ12" si="556">IZ9-IZ8+IZ11-IZ10</f>
        <v>0</v>
      </c>
      <c r="JA12" s="179">
        <f t="shared" ref="JA12" si="557">JA9-JA8+JA11-JA10</f>
        <v>0</v>
      </c>
      <c r="JB12" s="150">
        <f t="shared" ref="JB12:JP12" si="558">JB9-JB8+JB11-JB10</f>
        <v>0</v>
      </c>
      <c r="JC12" s="179">
        <f t="shared" si="558"/>
        <v>0</v>
      </c>
      <c r="JD12" s="175">
        <f t="shared" si="558"/>
        <v>0</v>
      </c>
      <c r="JE12" s="179">
        <f t="shared" si="558"/>
        <v>0</v>
      </c>
      <c r="JF12" s="150">
        <f t="shared" si="558"/>
        <v>0</v>
      </c>
      <c r="JG12" s="179">
        <f t="shared" si="558"/>
        <v>0</v>
      </c>
      <c r="JH12" s="175">
        <f t="shared" si="558"/>
        <v>0</v>
      </c>
      <c r="JI12" s="248">
        <f t="shared" si="558"/>
        <v>0</v>
      </c>
      <c r="JJ12" s="185">
        <f t="shared" si="558"/>
        <v>0</v>
      </c>
      <c r="JK12" s="188">
        <f t="shared" si="558"/>
        <v>0</v>
      </c>
      <c r="JL12" s="191">
        <f t="shared" si="558"/>
        <v>0</v>
      </c>
      <c r="JM12" s="188">
        <f t="shared" si="558"/>
        <v>0</v>
      </c>
      <c r="JN12" s="191">
        <f t="shared" si="558"/>
        <v>0</v>
      </c>
      <c r="JO12" s="188">
        <f t="shared" si="558"/>
        <v>0</v>
      </c>
      <c r="JP12" s="185">
        <f t="shared" si="558"/>
        <v>0</v>
      </c>
      <c r="JQ12" s="194">
        <f t="shared" ref="JQ12:JR12" si="559">JQ9-JQ8+JQ11-JQ10</f>
        <v>0</v>
      </c>
      <c r="JR12" s="191">
        <f t="shared" si="559"/>
        <v>0</v>
      </c>
      <c r="JS12" s="249"/>
    </row>
    <row r="13" spans="1:279" customFormat="1" ht="33.75" x14ac:dyDescent="0.5">
      <c r="A13" s="302" t="str">
        <f>StudentInfo!B5</f>
        <v>Student 3</v>
      </c>
      <c r="B13" s="164" t="s">
        <v>1</v>
      </c>
      <c r="C13" s="169"/>
      <c r="D13" s="171"/>
      <c r="E13" s="177"/>
      <c r="F13" s="158"/>
      <c r="G13" s="177"/>
      <c r="H13" s="171"/>
      <c r="I13" s="177"/>
      <c r="J13" s="158"/>
      <c r="K13" s="177"/>
      <c r="L13" s="158"/>
      <c r="M13" s="177"/>
      <c r="N13" s="158"/>
      <c r="O13" s="177"/>
      <c r="P13" s="158"/>
      <c r="Q13" s="177"/>
      <c r="R13" s="158"/>
      <c r="S13" s="177"/>
      <c r="T13" s="158"/>
      <c r="U13" s="177"/>
      <c r="V13" s="158"/>
      <c r="W13" s="177"/>
      <c r="X13" s="158"/>
      <c r="Y13" s="177"/>
      <c r="Z13" s="158"/>
      <c r="AA13" s="177"/>
      <c r="AB13" s="183"/>
      <c r="AC13" s="186"/>
      <c r="AD13" s="189"/>
      <c r="AE13" s="186"/>
      <c r="AF13" s="189"/>
      <c r="AG13" s="186"/>
      <c r="AH13" s="189"/>
      <c r="AI13" s="186"/>
      <c r="AJ13" s="189"/>
      <c r="AK13" s="186"/>
      <c r="AL13" s="159"/>
      <c r="AM13" s="186"/>
      <c r="AN13" s="159"/>
      <c r="AO13" s="186"/>
      <c r="AP13" s="159"/>
      <c r="AQ13" s="186"/>
      <c r="AR13" s="189"/>
      <c r="AS13" s="186"/>
      <c r="AT13" s="189"/>
      <c r="AU13" s="186"/>
      <c r="AV13" s="189"/>
      <c r="AW13" s="186"/>
      <c r="AX13" s="189"/>
      <c r="AY13" s="186"/>
      <c r="AZ13" s="159"/>
      <c r="BA13" s="186"/>
      <c r="BB13" s="159"/>
      <c r="BC13" s="186"/>
      <c r="BD13" s="159"/>
      <c r="BE13" s="192"/>
      <c r="BF13" s="171"/>
      <c r="BG13" s="195"/>
      <c r="BH13" s="201"/>
      <c r="BI13" s="198"/>
      <c r="BJ13" s="201"/>
      <c r="BK13" s="198"/>
      <c r="BL13" s="158"/>
      <c r="BM13" s="195"/>
      <c r="BN13" s="158"/>
      <c r="BO13" s="195"/>
      <c r="BP13" s="158"/>
      <c r="BQ13" s="195"/>
      <c r="BR13" s="158"/>
      <c r="BS13" s="195"/>
      <c r="BT13" s="158"/>
      <c r="BU13" s="198"/>
      <c r="BV13" s="158"/>
      <c r="BW13" s="198"/>
      <c r="BX13" s="158"/>
      <c r="BY13" s="198"/>
      <c r="BZ13" s="158"/>
      <c r="CA13" s="198"/>
      <c r="CB13" s="158"/>
      <c r="CC13" s="198"/>
      <c r="CD13" s="158"/>
      <c r="CE13" s="198"/>
      <c r="CF13" s="158"/>
      <c r="CG13" s="198"/>
      <c r="CH13" s="158"/>
      <c r="CI13" s="198"/>
      <c r="CJ13" s="172"/>
      <c r="CK13" s="180"/>
      <c r="CL13" s="218"/>
      <c r="CM13" s="159"/>
      <c r="CN13" s="218"/>
      <c r="CO13" s="222"/>
      <c r="CP13" s="218"/>
      <c r="CQ13" s="222"/>
      <c r="CR13" s="218"/>
      <c r="CS13" s="222"/>
      <c r="CT13" s="218"/>
      <c r="CU13" s="222"/>
      <c r="CV13" s="218"/>
      <c r="CW13" s="159"/>
      <c r="CX13" s="218"/>
      <c r="CY13" s="159"/>
      <c r="CZ13" s="218"/>
      <c r="DA13" s="159"/>
      <c r="DB13" s="218"/>
      <c r="DC13" s="189"/>
      <c r="DD13" s="218"/>
      <c r="DE13" s="189"/>
      <c r="DF13" s="218"/>
      <c r="DG13" s="189"/>
      <c r="DH13" s="218"/>
      <c r="DI13" s="189"/>
      <c r="DJ13" s="218"/>
      <c r="DK13" s="159"/>
      <c r="DL13" s="218"/>
      <c r="DM13" s="159"/>
      <c r="DN13" s="226"/>
      <c r="DO13" s="171"/>
      <c r="DP13" s="177"/>
      <c r="DQ13" s="158"/>
      <c r="DR13" s="177"/>
      <c r="DS13" s="171"/>
      <c r="DT13" s="177"/>
      <c r="DU13" s="158"/>
      <c r="DV13" s="177"/>
      <c r="DW13" s="158"/>
      <c r="DX13" s="177"/>
      <c r="DY13" s="158"/>
      <c r="DZ13" s="177"/>
      <c r="EA13" s="158"/>
      <c r="EB13" s="177"/>
      <c r="EC13" s="158"/>
      <c r="ED13" s="177"/>
      <c r="EE13" s="158"/>
      <c r="EF13" s="177"/>
      <c r="EG13" s="158"/>
      <c r="EH13" s="177"/>
      <c r="EI13" s="171"/>
      <c r="EJ13" s="177"/>
      <c r="EK13" s="158"/>
      <c r="EL13" s="177"/>
      <c r="EM13" s="171"/>
      <c r="EN13" s="177"/>
      <c r="EO13" s="158"/>
      <c r="EP13" s="177"/>
      <c r="EQ13" s="158"/>
      <c r="ER13" s="177"/>
      <c r="ES13" s="172"/>
      <c r="ET13" s="183"/>
      <c r="EU13" s="186"/>
      <c r="EV13" s="189"/>
      <c r="EW13" s="186"/>
      <c r="EX13" s="189"/>
      <c r="EY13" s="186"/>
      <c r="EZ13" s="183"/>
      <c r="FA13" s="186"/>
      <c r="FB13" s="189"/>
      <c r="FC13" s="186"/>
      <c r="FD13" s="189"/>
      <c r="FE13" s="186"/>
      <c r="FF13" s="189"/>
      <c r="FG13" s="186"/>
      <c r="FH13" s="159"/>
      <c r="FI13" s="186"/>
      <c r="FJ13" s="189"/>
      <c r="FK13" s="186"/>
      <c r="FL13" s="189"/>
      <c r="FM13" s="186"/>
      <c r="FN13" s="159"/>
      <c r="FO13" s="186"/>
      <c r="FP13" s="189"/>
      <c r="FQ13" s="186"/>
      <c r="FR13" s="189"/>
      <c r="FS13" s="186"/>
      <c r="FT13" s="159"/>
      <c r="FU13" s="186"/>
      <c r="FV13" s="189"/>
      <c r="FW13" s="186"/>
      <c r="FX13" s="231"/>
      <c r="FY13" s="171"/>
      <c r="FZ13" s="195"/>
      <c r="GA13" s="201"/>
      <c r="GB13" s="198"/>
      <c r="GC13" s="201"/>
      <c r="GD13" s="198"/>
      <c r="GE13" s="158"/>
      <c r="GF13" s="195"/>
      <c r="GG13" s="158"/>
      <c r="GH13" s="195"/>
      <c r="GI13" s="158"/>
      <c r="GJ13" s="195"/>
      <c r="GK13" s="158"/>
      <c r="GL13" s="195"/>
      <c r="GM13" s="158"/>
      <c r="GN13" s="198"/>
      <c r="GO13" s="158"/>
      <c r="GP13" s="198"/>
      <c r="GQ13" s="158"/>
      <c r="GR13" s="198"/>
      <c r="GS13" s="158"/>
      <c r="GT13" s="198"/>
      <c r="GU13" s="158"/>
      <c r="GV13" s="198"/>
      <c r="GW13" s="158"/>
      <c r="GX13" s="198"/>
      <c r="GY13" s="158"/>
      <c r="GZ13" s="238"/>
      <c r="HA13" s="180"/>
      <c r="HB13" s="218"/>
      <c r="HC13" s="159"/>
      <c r="HD13" s="218"/>
      <c r="HE13" s="222"/>
      <c r="HF13" s="218"/>
      <c r="HG13" s="180"/>
      <c r="HH13" s="218"/>
      <c r="HI13" s="159"/>
      <c r="HJ13" s="218"/>
      <c r="HK13" s="222"/>
      <c r="HL13" s="218"/>
      <c r="HM13" s="180"/>
      <c r="HN13" s="218"/>
      <c r="HO13" s="159"/>
      <c r="HP13" s="218"/>
      <c r="HQ13" s="222"/>
      <c r="HR13" s="218"/>
      <c r="HS13" s="180"/>
      <c r="HT13" s="218"/>
      <c r="HU13" s="159"/>
      <c r="HV13" s="218"/>
      <c r="HW13" s="222"/>
      <c r="HX13" s="218"/>
      <c r="HY13" s="180"/>
      <c r="HZ13" s="218"/>
      <c r="IA13" s="159"/>
      <c r="IB13" s="218"/>
      <c r="IC13" s="222"/>
      <c r="ID13" s="218"/>
      <c r="IE13" s="242"/>
      <c r="IF13" s="171"/>
      <c r="IG13" s="177"/>
      <c r="IH13" s="158"/>
      <c r="II13" s="177"/>
      <c r="IJ13" s="171"/>
      <c r="IK13" s="177"/>
      <c r="IL13" s="158"/>
      <c r="IM13" s="177"/>
      <c r="IN13" s="171"/>
      <c r="IO13" s="177"/>
      <c r="IP13" s="158"/>
      <c r="IQ13" s="177"/>
      <c r="IR13" s="171"/>
      <c r="IS13" s="177"/>
      <c r="IT13" s="158"/>
      <c r="IU13" s="177"/>
      <c r="IV13" s="171"/>
      <c r="IW13" s="177"/>
      <c r="IX13" s="158"/>
      <c r="IY13" s="177"/>
      <c r="IZ13" s="171"/>
      <c r="JA13" s="177"/>
      <c r="JB13" s="158"/>
      <c r="JC13" s="177"/>
      <c r="JD13" s="171"/>
      <c r="JE13" s="177"/>
      <c r="JF13" s="158"/>
      <c r="JG13" s="177"/>
      <c r="JH13" s="171"/>
      <c r="JI13" s="246"/>
      <c r="JJ13" s="183"/>
      <c r="JK13" s="186"/>
      <c r="JL13" s="189"/>
      <c r="JM13" s="186"/>
      <c r="JN13" s="189"/>
      <c r="JO13" s="186"/>
      <c r="JP13" s="183"/>
      <c r="JQ13" s="192"/>
      <c r="JR13" s="189"/>
      <c r="JS13" s="249"/>
    </row>
    <row r="14" spans="1:279" customFormat="1" ht="33.75" x14ac:dyDescent="0.5">
      <c r="A14" s="300"/>
      <c r="B14" s="165" t="s">
        <v>2</v>
      </c>
      <c r="C14" s="170"/>
      <c r="D14" s="173"/>
      <c r="E14" s="178"/>
      <c r="F14" s="160"/>
      <c r="G14" s="178"/>
      <c r="H14" s="173"/>
      <c r="I14" s="178"/>
      <c r="J14" s="160"/>
      <c r="K14" s="178"/>
      <c r="L14" s="160"/>
      <c r="M14" s="178"/>
      <c r="N14" s="160"/>
      <c r="O14" s="178"/>
      <c r="P14" s="160"/>
      <c r="Q14" s="178"/>
      <c r="R14" s="160"/>
      <c r="S14" s="178"/>
      <c r="T14" s="160"/>
      <c r="U14" s="178"/>
      <c r="V14" s="160"/>
      <c r="W14" s="178"/>
      <c r="X14" s="160"/>
      <c r="Y14" s="178"/>
      <c r="Z14" s="160"/>
      <c r="AA14" s="178"/>
      <c r="AB14" s="184"/>
      <c r="AC14" s="187"/>
      <c r="AD14" s="190"/>
      <c r="AE14" s="187"/>
      <c r="AF14" s="190"/>
      <c r="AG14" s="187"/>
      <c r="AH14" s="190"/>
      <c r="AI14" s="187"/>
      <c r="AJ14" s="190"/>
      <c r="AK14" s="187"/>
      <c r="AL14" s="161"/>
      <c r="AM14" s="187"/>
      <c r="AN14" s="161"/>
      <c r="AO14" s="187"/>
      <c r="AP14" s="161"/>
      <c r="AQ14" s="187"/>
      <c r="AR14" s="190"/>
      <c r="AS14" s="187"/>
      <c r="AT14" s="190"/>
      <c r="AU14" s="187"/>
      <c r="AV14" s="190"/>
      <c r="AW14" s="187"/>
      <c r="AX14" s="190"/>
      <c r="AY14" s="187"/>
      <c r="AZ14" s="161"/>
      <c r="BA14" s="187"/>
      <c r="BB14" s="161"/>
      <c r="BC14" s="187"/>
      <c r="BD14" s="161"/>
      <c r="BE14" s="193"/>
      <c r="BF14" s="173"/>
      <c r="BG14" s="196"/>
      <c r="BH14" s="202"/>
      <c r="BI14" s="199"/>
      <c r="BJ14" s="202"/>
      <c r="BK14" s="199"/>
      <c r="BL14" s="160"/>
      <c r="BM14" s="196"/>
      <c r="BN14" s="160"/>
      <c r="BO14" s="196"/>
      <c r="BP14" s="160"/>
      <c r="BQ14" s="196"/>
      <c r="BR14" s="160"/>
      <c r="BS14" s="196"/>
      <c r="BT14" s="160"/>
      <c r="BU14" s="199"/>
      <c r="BV14" s="160"/>
      <c r="BW14" s="199"/>
      <c r="BX14" s="160"/>
      <c r="BY14" s="199"/>
      <c r="BZ14" s="160"/>
      <c r="CA14" s="199"/>
      <c r="CB14" s="160"/>
      <c r="CC14" s="199"/>
      <c r="CD14" s="160"/>
      <c r="CE14" s="199"/>
      <c r="CF14" s="160"/>
      <c r="CG14" s="199"/>
      <c r="CH14" s="160"/>
      <c r="CI14" s="199"/>
      <c r="CJ14" s="174"/>
      <c r="CK14" s="181"/>
      <c r="CL14" s="219"/>
      <c r="CM14" s="161"/>
      <c r="CN14" s="219"/>
      <c r="CO14" s="223"/>
      <c r="CP14" s="219"/>
      <c r="CQ14" s="223"/>
      <c r="CR14" s="219"/>
      <c r="CS14" s="223"/>
      <c r="CT14" s="219"/>
      <c r="CU14" s="223"/>
      <c r="CV14" s="219"/>
      <c r="CW14" s="161"/>
      <c r="CX14" s="219"/>
      <c r="CY14" s="161"/>
      <c r="CZ14" s="219"/>
      <c r="DA14" s="161"/>
      <c r="DB14" s="219"/>
      <c r="DC14" s="190"/>
      <c r="DD14" s="219"/>
      <c r="DE14" s="190"/>
      <c r="DF14" s="219"/>
      <c r="DG14" s="190"/>
      <c r="DH14" s="219"/>
      <c r="DI14" s="190"/>
      <c r="DJ14" s="219"/>
      <c r="DK14" s="161"/>
      <c r="DL14" s="219"/>
      <c r="DM14" s="161"/>
      <c r="DN14" s="227"/>
      <c r="DO14" s="173"/>
      <c r="DP14" s="178"/>
      <c r="DQ14" s="160"/>
      <c r="DR14" s="178"/>
      <c r="DS14" s="173"/>
      <c r="DT14" s="178"/>
      <c r="DU14" s="160"/>
      <c r="DV14" s="178"/>
      <c r="DW14" s="160"/>
      <c r="DX14" s="178"/>
      <c r="DY14" s="160"/>
      <c r="DZ14" s="178"/>
      <c r="EA14" s="160"/>
      <c r="EB14" s="178"/>
      <c r="EC14" s="160"/>
      <c r="ED14" s="178"/>
      <c r="EE14" s="160"/>
      <c r="EF14" s="178"/>
      <c r="EG14" s="160"/>
      <c r="EH14" s="178"/>
      <c r="EI14" s="173"/>
      <c r="EJ14" s="178"/>
      <c r="EK14" s="160"/>
      <c r="EL14" s="178"/>
      <c r="EM14" s="173"/>
      <c r="EN14" s="178"/>
      <c r="EO14" s="160"/>
      <c r="EP14" s="178"/>
      <c r="EQ14" s="160"/>
      <c r="ER14" s="178"/>
      <c r="ES14" s="174"/>
      <c r="ET14" s="184"/>
      <c r="EU14" s="187"/>
      <c r="EV14" s="190"/>
      <c r="EW14" s="187"/>
      <c r="EX14" s="190"/>
      <c r="EY14" s="187"/>
      <c r="EZ14" s="184"/>
      <c r="FA14" s="187"/>
      <c r="FB14" s="190"/>
      <c r="FC14" s="187"/>
      <c r="FD14" s="190"/>
      <c r="FE14" s="187"/>
      <c r="FF14" s="190"/>
      <c r="FG14" s="187"/>
      <c r="FH14" s="161"/>
      <c r="FI14" s="187"/>
      <c r="FJ14" s="190"/>
      <c r="FK14" s="187"/>
      <c r="FL14" s="190"/>
      <c r="FM14" s="187"/>
      <c r="FN14" s="161"/>
      <c r="FO14" s="187"/>
      <c r="FP14" s="190"/>
      <c r="FQ14" s="187"/>
      <c r="FR14" s="190"/>
      <c r="FS14" s="187"/>
      <c r="FT14" s="161"/>
      <c r="FU14" s="187"/>
      <c r="FV14" s="190"/>
      <c r="FW14" s="187"/>
      <c r="FX14" s="232"/>
      <c r="FY14" s="173"/>
      <c r="FZ14" s="196"/>
      <c r="GA14" s="202"/>
      <c r="GB14" s="199"/>
      <c r="GC14" s="202"/>
      <c r="GD14" s="199"/>
      <c r="GE14" s="160"/>
      <c r="GF14" s="196"/>
      <c r="GG14" s="160"/>
      <c r="GH14" s="196"/>
      <c r="GI14" s="160"/>
      <c r="GJ14" s="196"/>
      <c r="GK14" s="160"/>
      <c r="GL14" s="196"/>
      <c r="GM14" s="160"/>
      <c r="GN14" s="199"/>
      <c r="GO14" s="160"/>
      <c r="GP14" s="199"/>
      <c r="GQ14" s="160"/>
      <c r="GR14" s="199"/>
      <c r="GS14" s="160"/>
      <c r="GT14" s="199"/>
      <c r="GU14" s="160"/>
      <c r="GV14" s="199"/>
      <c r="GW14" s="160"/>
      <c r="GX14" s="199"/>
      <c r="GY14" s="160"/>
      <c r="GZ14" s="239"/>
      <c r="HA14" s="181"/>
      <c r="HB14" s="219"/>
      <c r="HC14" s="161"/>
      <c r="HD14" s="219"/>
      <c r="HE14" s="223"/>
      <c r="HF14" s="219"/>
      <c r="HG14" s="181"/>
      <c r="HH14" s="219"/>
      <c r="HI14" s="161"/>
      <c r="HJ14" s="219"/>
      <c r="HK14" s="223"/>
      <c r="HL14" s="219"/>
      <c r="HM14" s="181"/>
      <c r="HN14" s="219"/>
      <c r="HO14" s="161"/>
      <c r="HP14" s="219"/>
      <c r="HQ14" s="223"/>
      <c r="HR14" s="219"/>
      <c r="HS14" s="181"/>
      <c r="HT14" s="219"/>
      <c r="HU14" s="161"/>
      <c r="HV14" s="219"/>
      <c r="HW14" s="223"/>
      <c r="HX14" s="219"/>
      <c r="HY14" s="181"/>
      <c r="HZ14" s="219"/>
      <c r="IA14" s="161"/>
      <c r="IB14" s="219"/>
      <c r="IC14" s="223"/>
      <c r="ID14" s="219"/>
      <c r="IE14" s="243"/>
      <c r="IF14" s="173"/>
      <c r="IG14" s="178"/>
      <c r="IH14" s="160"/>
      <c r="II14" s="178"/>
      <c r="IJ14" s="173"/>
      <c r="IK14" s="178"/>
      <c r="IL14" s="160"/>
      <c r="IM14" s="178"/>
      <c r="IN14" s="173"/>
      <c r="IO14" s="178"/>
      <c r="IP14" s="160"/>
      <c r="IQ14" s="178"/>
      <c r="IR14" s="173"/>
      <c r="IS14" s="178"/>
      <c r="IT14" s="160"/>
      <c r="IU14" s="178"/>
      <c r="IV14" s="173"/>
      <c r="IW14" s="178"/>
      <c r="IX14" s="160"/>
      <c r="IY14" s="178"/>
      <c r="IZ14" s="173"/>
      <c r="JA14" s="178"/>
      <c r="JB14" s="160"/>
      <c r="JC14" s="178"/>
      <c r="JD14" s="173"/>
      <c r="JE14" s="178"/>
      <c r="JF14" s="160"/>
      <c r="JG14" s="178"/>
      <c r="JH14" s="173"/>
      <c r="JI14" s="247"/>
      <c r="JJ14" s="184"/>
      <c r="JK14" s="187"/>
      <c r="JL14" s="190"/>
      <c r="JM14" s="187"/>
      <c r="JN14" s="190"/>
      <c r="JO14" s="187"/>
      <c r="JP14" s="184"/>
      <c r="JQ14" s="193"/>
      <c r="JR14" s="190"/>
      <c r="JS14" s="249"/>
    </row>
    <row r="15" spans="1:279" customFormat="1" ht="33.75" x14ac:dyDescent="0.5">
      <c r="A15" s="300"/>
      <c r="B15" s="164" t="s">
        <v>1</v>
      </c>
      <c r="C15" s="169"/>
      <c r="D15" s="171"/>
      <c r="E15" s="177"/>
      <c r="F15" s="158"/>
      <c r="G15" s="177"/>
      <c r="H15" s="171"/>
      <c r="I15" s="177"/>
      <c r="J15" s="158"/>
      <c r="K15" s="177"/>
      <c r="L15" s="158"/>
      <c r="M15" s="177"/>
      <c r="N15" s="158"/>
      <c r="O15" s="177"/>
      <c r="P15" s="158"/>
      <c r="Q15" s="177"/>
      <c r="R15" s="158"/>
      <c r="S15" s="177"/>
      <c r="T15" s="158"/>
      <c r="U15" s="177"/>
      <c r="V15" s="158"/>
      <c r="W15" s="177"/>
      <c r="X15" s="158"/>
      <c r="Y15" s="177"/>
      <c r="Z15" s="158"/>
      <c r="AA15" s="177"/>
      <c r="AB15" s="183"/>
      <c r="AC15" s="186"/>
      <c r="AD15" s="189"/>
      <c r="AE15" s="186"/>
      <c r="AF15" s="189"/>
      <c r="AG15" s="186"/>
      <c r="AH15" s="189"/>
      <c r="AI15" s="186"/>
      <c r="AJ15" s="189"/>
      <c r="AK15" s="186"/>
      <c r="AL15" s="159"/>
      <c r="AM15" s="186"/>
      <c r="AN15" s="159"/>
      <c r="AO15" s="186"/>
      <c r="AP15" s="159"/>
      <c r="AQ15" s="186"/>
      <c r="AR15" s="189"/>
      <c r="AS15" s="186"/>
      <c r="AT15" s="189"/>
      <c r="AU15" s="186"/>
      <c r="AV15" s="189"/>
      <c r="AW15" s="186"/>
      <c r="AX15" s="189"/>
      <c r="AY15" s="186"/>
      <c r="AZ15" s="159"/>
      <c r="BA15" s="186"/>
      <c r="BB15" s="159"/>
      <c r="BC15" s="186"/>
      <c r="BD15" s="159"/>
      <c r="BE15" s="192"/>
      <c r="BF15" s="171"/>
      <c r="BG15" s="195"/>
      <c r="BH15" s="201"/>
      <c r="BI15" s="198"/>
      <c r="BJ15" s="201"/>
      <c r="BK15" s="198"/>
      <c r="BL15" s="158"/>
      <c r="BM15" s="195"/>
      <c r="BN15" s="158"/>
      <c r="BO15" s="195"/>
      <c r="BP15" s="158"/>
      <c r="BQ15" s="195"/>
      <c r="BR15" s="158"/>
      <c r="BS15" s="195"/>
      <c r="BT15" s="158"/>
      <c r="BU15" s="198"/>
      <c r="BV15" s="158"/>
      <c r="BW15" s="198"/>
      <c r="BX15" s="158"/>
      <c r="BY15" s="198"/>
      <c r="BZ15" s="158"/>
      <c r="CA15" s="198"/>
      <c r="CB15" s="158"/>
      <c r="CC15" s="198"/>
      <c r="CD15" s="158"/>
      <c r="CE15" s="198"/>
      <c r="CF15" s="158"/>
      <c r="CG15" s="198"/>
      <c r="CH15" s="158"/>
      <c r="CI15" s="198"/>
      <c r="CJ15" s="172"/>
      <c r="CK15" s="180"/>
      <c r="CL15" s="218"/>
      <c r="CM15" s="159"/>
      <c r="CN15" s="218"/>
      <c r="CO15" s="222"/>
      <c r="CP15" s="218"/>
      <c r="CQ15" s="222"/>
      <c r="CR15" s="218"/>
      <c r="CS15" s="222"/>
      <c r="CT15" s="218"/>
      <c r="CU15" s="222"/>
      <c r="CV15" s="218"/>
      <c r="CW15" s="159"/>
      <c r="CX15" s="218"/>
      <c r="CY15" s="159"/>
      <c r="CZ15" s="218"/>
      <c r="DA15" s="159"/>
      <c r="DB15" s="218"/>
      <c r="DC15" s="189"/>
      <c r="DD15" s="218"/>
      <c r="DE15" s="189"/>
      <c r="DF15" s="218"/>
      <c r="DG15" s="189"/>
      <c r="DH15" s="218"/>
      <c r="DI15" s="189"/>
      <c r="DJ15" s="218"/>
      <c r="DK15" s="159"/>
      <c r="DL15" s="218"/>
      <c r="DM15" s="159"/>
      <c r="DN15" s="226"/>
      <c r="DO15" s="171"/>
      <c r="DP15" s="177"/>
      <c r="DQ15" s="158"/>
      <c r="DR15" s="177"/>
      <c r="DS15" s="171"/>
      <c r="DT15" s="177"/>
      <c r="DU15" s="158"/>
      <c r="DV15" s="177"/>
      <c r="DW15" s="158"/>
      <c r="DX15" s="177"/>
      <c r="DY15" s="158"/>
      <c r="DZ15" s="177"/>
      <c r="EA15" s="158"/>
      <c r="EB15" s="177"/>
      <c r="EC15" s="158"/>
      <c r="ED15" s="177"/>
      <c r="EE15" s="158"/>
      <c r="EF15" s="177"/>
      <c r="EG15" s="158"/>
      <c r="EH15" s="177"/>
      <c r="EI15" s="171"/>
      <c r="EJ15" s="177"/>
      <c r="EK15" s="158"/>
      <c r="EL15" s="177"/>
      <c r="EM15" s="171"/>
      <c r="EN15" s="177"/>
      <c r="EO15" s="158"/>
      <c r="EP15" s="177"/>
      <c r="EQ15" s="158"/>
      <c r="ER15" s="177"/>
      <c r="ES15" s="172"/>
      <c r="ET15" s="183"/>
      <c r="EU15" s="186"/>
      <c r="EV15" s="189"/>
      <c r="EW15" s="186"/>
      <c r="EX15" s="189"/>
      <c r="EY15" s="186"/>
      <c r="EZ15" s="183"/>
      <c r="FA15" s="186"/>
      <c r="FB15" s="189"/>
      <c r="FC15" s="186"/>
      <c r="FD15" s="189"/>
      <c r="FE15" s="186"/>
      <c r="FF15" s="189"/>
      <c r="FG15" s="186"/>
      <c r="FH15" s="159"/>
      <c r="FI15" s="186"/>
      <c r="FJ15" s="189"/>
      <c r="FK15" s="186"/>
      <c r="FL15" s="189"/>
      <c r="FM15" s="186"/>
      <c r="FN15" s="159"/>
      <c r="FO15" s="186"/>
      <c r="FP15" s="189"/>
      <c r="FQ15" s="186"/>
      <c r="FR15" s="189"/>
      <c r="FS15" s="186"/>
      <c r="FT15" s="159"/>
      <c r="FU15" s="186"/>
      <c r="FV15" s="189"/>
      <c r="FW15" s="186"/>
      <c r="FX15" s="231"/>
      <c r="FY15" s="171"/>
      <c r="FZ15" s="195"/>
      <c r="GA15" s="201"/>
      <c r="GB15" s="198"/>
      <c r="GC15" s="201"/>
      <c r="GD15" s="198"/>
      <c r="GE15" s="158"/>
      <c r="GF15" s="195"/>
      <c r="GG15" s="158"/>
      <c r="GH15" s="195"/>
      <c r="GI15" s="158"/>
      <c r="GJ15" s="195"/>
      <c r="GK15" s="158"/>
      <c r="GL15" s="195"/>
      <c r="GM15" s="158"/>
      <c r="GN15" s="198"/>
      <c r="GO15" s="158"/>
      <c r="GP15" s="198"/>
      <c r="GQ15" s="158"/>
      <c r="GR15" s="198"/>
      <c r="GS15" s="158"/>
      <c r="GT15" s="198"/>
      <c r="GU15" s="158"/>
      <c r="GV15" s="198"/>
      <c r="GW15" s="158"/>
      <c r="GX15" s="198"/>
      <c r="GY15" s="158"/>
      <c r="GZ15" s="238"/>
      <c r="HA15" s="180"/>
      <c r="HB15" s="218"/>
      <c r="HC15" s="159"/>
      <c r="HD15" s="218"/>
      <c r="HE15" s="222"/>
      <c r="HF15" s="218"/>
      <c r="HG15" s="180"/>
      <c r="HH15" s="218"/>
      <c r="HI15" s="159"/>
      <c r="HJ15" s="218"/>
      <c r="HK15" s="222"/>
      <c r="HL15" s="218"/>
      <c r="HM15" s="180"/>
      <c r="HN15" s="218"/>
      <c r="HO15" s="159"/>
      <c r="HP15" s="218"/>
      <c r="HQ15" s="222"/>
      <c r="HR15" s="218"/>
      <c r="HS15" s="180"/>
      <c r="HT15" s="218"/>
      <c r="HU15" s="159"/>
      <c r="HV15" s="218"/>
      <c r="HW15" s="222"/>
      <c r="HX15" s="218"/>
      <c r="HY15" s="180"/>
      <c r="HZ15" s="218"/>
      <c r="IA15" s="159"/>
      <c r="IB15" s="218"/>
      <c r="IC15" s="222"/>
      <c r="ID15" s="218"/>
      <c r="IE15" s="242"/>
      <c r="IF15" s="171"/>
      <c r="IG15" s="177"/>
      <c r="IH15" s="158"/>
      <c r="II15" s="177"/>
      <c r="IJ15" s="171"/>
      <c r="IK15" s="177"/>
      <c r="IL15" s="158"/>
      <c r="IM15" s="177"/>
      <c r="IN15" s="171"/>
      <c r="IO15" s="177"/>
      <c r="IP15" s="158"/>
      <c r="IQ15" s="177"/>
      <c r="IR15" s="171"/>
      <c r="IS15" s="177"/>
      <c r="IT15" s="158"/>
      <c r="IU15" s="177"/>
      <c r="IV15" s="171"/>
      <c r="IW15" s="177"/>
      <c r="IX15" s="158"/>
      <c r="IY15" s="177"/>
      <c r="IZ15" s="171"/>
      <c r="JA15" s="177"/>
      <c r="JB15" s="158"/>
      <c r="JC15" s="177"/>
      <c r="JD15" s="171"/>
      <c r="JE15" s="177"/>
      <c r="JF15" s="158"/>
      <c r="JG15" s="177"/>
      <c r="JH15" s="171"/>
      <c r="JI15" s="246"/>
      <c r="JJ15" s="183"/>
      <c r="JK15" s="186"/>
      <c r="JL15" s="189"/>
      <c r="JM15" s="186"/>
      <c r="JN15" s="189"/>
      <c r="JO15" s="186"/>
      <c r="JP15" s="183"/>
      <c r="JQ15" s="192"/>
      <c r="JR15" s="189"/>
      <c r="JS15" s="249"/>
    </row>
    <row r="16" spans="1:279" customFormat="1" ht="33.75" x14ac:dyDescent="0.5">
      <c r="A16" s="300"/>
      <c r="B16" s="165" t="s">
        <v>2</v>
      </c>
      <c r="C16" s="170"/>
      <c r="D16" s="173"/>
      <c r="E16" s="178"/>
      <c r="F16" s="160"/>
      <c r="G16" s="178"/>
      <c r="H16" s="173"/>
      <c r="I16" s="178"/>
      <c r="J16" s="160"/>
      <c r="K16" s="178"/>
      <c r="L16" s="160"/>
      <c r="M16" s="178"/>
      <c r="N16" s="160"/>
      <c r="O16" s="178"/>
      <c r="P16" s="160"/>
      <c r="Q16" s="178"/>
      <c r="R16" s="160"/>
      <c r="S16" s="178"/>
      <c r="T16" s="160"/>
      <c r="U16" s="178"/>
      <c r="V16" s="160"/>
      <c r="W16" s="178"/>
      <c r="X16" s="160"/>
      <c r="Y16" s="178"/>
      <c r="Z16" s="160"/>
      <c r="AA16" s="178"/>
      <c r="AB16" s="184"/>
      <c r="AC16" s="187"/>
      <c r="AD16" s="190"/>
      <c r="AE16" s="187"/>
      <c r="AF16" s="190"/>
      <c r="AG16" s="187"/>
      <c r="AH16" s="190"/>
      <c r="AI16" s="187"/>
      <c r="AJ16" s="190"/>
      <c r="AK16" s="187"/>
      <c r="AL16" s="161"/>
      <c r="AM16" s="187"/>
      <c r="AN16" s="161"/>
      <c r="AO16" s="187"/>
      <c r="AP16" s="161"/>
      <c r="AQ16" s="187"/>
      <c r="AR16" s="190"/>
      <c r="AS16" s="187"/>
      <c r="AT16" s="190"/>
      <c r="AU16" s="187"/>
      <c r="AV16" s="190"/>
      <c r="AW16" s="187"/>
      <c r="AX16" s="190"/>
      <c r="AY16" s="187"/>
      <c r="AZ16" s="161"/>
      <c r="BA16" s="187"/>
      <c r="BB16" s="161"/>
      <c r="BC16" s="187"/>
      <c r="BD16" s="161"/>
      <c r="BE16" s="193"/>
      <c r="BF16" s="173"/>
      <c r="BG16" s="196"/>
      <c r="BH16" s="202"/>
      <c r="BI16" s="199"/>
      <c r="BJ16" s="202"/>
      <c r="BK16" s="199"/>
      <c r="BL16" s="160"/>
      <c r="BM16" s="196"/>
      <c r="BN16" s="160"/>
      <c r="BO16" s="196"/>
      <c r="BP16" s="160"/>
      <c r="BQ16" s="196"/>
      <c r="BR16" s="160"/>
      <c r="BS16" s="196"/>
      <c r="BT16" s="160"/>
      <c r="BU16" s="199"/>
      <c r="BV16" s="160"/>
      <c r="BW16" s="199"/>
      <c r="BX16" s="160"/>
      <c r="BY16" s="199"/>
      <c r="BZ16" s="160"/>
      <c r="CA16" s="199"/>
      <c r="CB16" s="160"/>
      <c r="CC16" s="199"/>
      <c r="CD16" s="160"/>
      <c r="CE16" s="199"/>
      <c r="CF16" s="160"/>
      <c r="CG16" s="199"/>
      <c r="CH16" s="160"/>
      <c r="CI16" s="199"/>
      <c r="CJ16" s="174"/>
      <c r="CK16" s="181"/>
      <c r="CL16" s="219"/>
      <c r="CM16" s="161"/>
      <c r="CN16" s="219"/>
      <c r="CO16" s="223"/>
      <c r="CP16" s="219"/>
      <c r="CQ16" s="223"/>
      <c r="CR16" s="219"/>
      <c r="CS16" s="223"/>
      <c r="CT16" s="219"/>
      <c r="CU16" s="223"/>
      <c r="CV16" s="219"/>
      <c r="CW16" s="161"/>
      <c r="CX16" s="219"/>
      <c r="CY16" s="161"/>
      <c r="CZ16" s="219"/>
      <c r="DA16" s="161"/>
      <c r="DB16" s="219"/>
      <c r="DC16" s="190"/>
      <c r="DD16" s="219"/>
      <c r="DE16" s="190"/>
      <c r="DF16" s="219"/>
      <c r="DG16" s="190"/>
      <c r="DH16" s="219"/>
      <c r="DI16" s="190"/>
      <c r="DJ16" s="219"/>
      <c r="DK16" s="161"/>
      <c r="DL16" s="219"/>
      <c r="DM16" s="161"/>
      <c r="DN16" s="227"/>
      <c r="DO16" s="173"/>
      <c r="DP16" s="178"/>
      <c r="DQ16" s="160"/>
      <c r="DR16" s="178"/>
      <c r="DS16" s="173"/>
      <c r="DT16" s="178"/>
      <c r="DU16" s="160"/>
      <c r="DV16" s="178"/>
      <c r="DW16" s="160"/>
      <c r="DX16" s="178"/>
      <c r="DY16" s="160"/>
      <c r="DZ16" s="178"/>
      <c r="EA16" s="160"/>
      <c r="EB16" s="178"/>
      <c r="EC16" s="160"/>
      <c r="ED16" s="178"/>
      <c r="EE16" s="160"/>
      <c r="EF16" s="178"/>
      <c r="EG16" s="160"/>
      <c r="EH16" s="178"/>
      <c r="EI16" s="173"/>
      <c r="EJ16" s="178"/>
      <c r="EK16" s="160"/>
      <c r="EL16" s="178"/>
      <c r="EM16" s="173"/>
      <c r="EN16" s="178"/>
      <c r="EO16" s="160"/>
      <c r="EP16" s="178"/>
      <c r="EQ16" s="160"/>
      <c r="ER16" s="178"/>
      <c r="ES16" s="174"/>
      <c r="ET16" s="184"/>
      <c r="EU16" s="187"/>
      <c r="EV16" s="190"/>
      <c r="EW16" s="187"/>
      <c r="EX16" s="190"/>
      <c r="EY16" s="187"/>
      <c r="EZ16" s="184"/>
      <c r="FA16" s="187"/>
      <c r="FB16" s="190"/>
      <c r="FC16" s="187"/>
      <c r="FD16" s="190"/>
      <c r="FE16" s="187"/>
      <c r="FF16" s="190"/>
      <c r="FG16" s="187"/>
      <c r="FH16" s="161"/>
      <c r="FI16" s="187"/>
      <c r="FJ16" s="190"/>
      <c r="FK16" s="187"/>
      <c r="FL16" s="190"/>
      <c r="FM16" s="187"/>
      <c r="FN16" s="161"/>
      <c r="FO16" s="187"/>
      <c r="FP16" s="190"/>
      <c r="FQ16" s="187"/>
      <c r="FR16" s="190"/>
      <c r="FS16" s="187"/>
      <c r="FT16" s="161"/>
      <c r="FU16" s="187"/>
      <c r="FV16" s="190"/>
      <c r="FW16" s="187"/>
      <c r="FX16" s="232"/>
      <c r="FY16" s="173"/>
      <c r="FZ16" s="196"/>
      <c r="GA16" s="202"/>
      <c r="GB16" s="199"/>
      <c r="GC16" s="202"/>
      <c r="GD16" s="199"/>
      <c r="GE16" s="160"/>
      <c r="GF16" s="196"/>
      <c r="GG16" s="160"/>
      <c r="GH16" s="196"/>
      <c r="GI16" s="160"/>
      <c r="GJ16" s="196"/>
      <c r="GK16" s="160"/>
      <c r="GL16" s="196"/>
      <c r="GM16" s="160"/>
      <c r="GN16" s="199"/>
      <c r="GO16" s="160"/>
      <c r="GP16" s="199"/>
      <c r="GQ16" s="160"/>
      <c r="GR16" s="199"/>
      <c r="GS16" s="160"/>
      <c r="GT16" s="199"/>
      <c r="GU16" s="160"/>
      <c r="GV16" s="199"/>
      <c r="GW16" s="160"/>
      <c r="GX16" s="199"/>
      <c r="GY16" s="160"/>
      <c r="GZ16" s="239"/>
      <c r="HA16" s="181"/>
      <c r="HB16" s="219"/>
      <c r="HC16" s="161"/>
      <c r="HD16" s="219"/>
      <c r="HE16" s="223"/>
      <c r="HF16" s="219"/>
      <c r="HG16" s="181"/>
      <c r="HH16" s="219"/>
      <c r="HI16" s="161"/>
      <c r="HJ16" s="219"/>
      <c r="HK16" s="223"/>
      <c r="HL16" s="219"/>
      <c r="HM16" s="181"/>
      <c r="HN16" s="219"/>
      <c r="HO16" s="161"/>
      <c r="HP16" s="219"/>
      <c r="HQ16" s="223"/>
      <c r="HR16" s="219"/>
      <c r="HS16" s="181"/>
      <c r="HT16" s="219"/>
      <c r="HU16" s="161"/>
      <c r="HV16" s="219"/>
      <c r="HW16" s="223"/>
      <c r="HX16" s="219"/>
      <c r="HY16" s="181"/>
      <c r="HZ16" s="219"/>
      <c r="IA16" s="161"/>
      <c r="IB16" s="219"/>
      <c r="IC16" s="223"/>
      <c r="ID16" s="219"/>
      <c r="IE16" s="243"/>
      <c r="IF16" s="173"/>
      <c r="IG16" s="178"/>
      <c r="IH16" s="160"/>
      <c r="II16" s="178"/>
      <c r="IJ16" s="173"/>
      <c r="IK16" s="178"/>
      <c r="IL16" s="160"/>
      <c r="IM16" s="178"/>
      <c r="IN16" s="173"/>
      <c r="IO16" s="178"/>
      <c r="IP16" s="160"/>
      <c r="IQ16" s="178"/>
      <c r="IR16" s="173"/>
      <c r="IS16" s="178"/>
      <c r="IT16" s="160"/>
      <c r="IU16" s="178"/>
      <c r="IV16" s="173"/>
      <c r="IW16" s="178"/>
      <c r="IX16" s="160"/>
      <c r="IY16" s="178"/>
      <c r="IZ16" s="173"/>
      <c r="JA16" s="178"/>
      <c r="JB16" s="160"/>
      <c r="JC16" s="178"/>
      <c r="JD16" s="173"/>
      <c r="JE16" s="178"/>
      <c r="JF16" s="160"/>
      <c r="JG16" s="178"/>
      <c r="JH16" s="173"/>
      <c r="JI16" s="247"/>
      <c r="JJ16" s="184"/>
      <c r="JK16" s="187"/>
      <c r="JL16" s="190"/>
      <c r="JM16" s="187"/>
      <c r="JN16" s="190"/>
      <c r="JO16" s="187"/>
      <c r="JP16" s="184"/>
      <c r="JQ16" s="193"/>
      <c r="JR16" s="190"/>
      <c r="JS16" s="249"/>
    </row>
    <row r="17" spans="1:279" customFormat="1" ht="34.5" thickBot="1" x14ac:dyDescent="0.55000000000000004">
      <c r="A17" s="301"/>
      <c r="B17" s="166" t="s">
        <v>3</v>
      </c>
      <c r="C17" s="157"/>
      <c r="D17" s="175">
        <f t="shared" ref="D17:I17" si="560">D14-D13+D16-D15</f>
        <v>0</v>
      </c>
      <c r="E17" s="179">
        <f t="shared" si="560"/>
        <v>0</v>
      </c>
      <c r="F17" s="150">
        <f t="shared" si="560"/>
        <v>0</v>
      </c>
      <c r="G17" s="179">
        <f t="shared" si="560"/>
        <v>0</v>
      </c>
      <c r="H17" s="175">
        <f t="shared" si="560"/>
        <v>0</v>
      </c>
      <c r="I17" s="179">
        <f t="shared" si="560"/>
        <v>0</v>
      </c>
      <c r="J17" s="150">
        <f t="shared" ref="J17" si="561">J14-J13+J16-J15</f>
        <v>0</v>
      </c>
      <c r="K17" s="179">
        <f t="shared" ref="K17" si="562">K14-K13+K16-K15</f>
        <v>0</v>
      </c>
      <c r="L17" s="150">
        <f t="shared" ref="L17" si="563">L14-L13+L16-L15</f>
        <v>0</v>
      </c>
      <c r="M17" s="179">
        <f t="shared" ref="M17" si="564">M14-M13+M16-M15</f>
        <v>0</v>
      </c>
      <c r="N17" s="150">
        <f t="shared" ref="N17" si="565">N14-N13+N16-N15</f>
        <v>0</v>
      </c>
      <c r="O17" s="179">
        <f t="shared" ref="O17" si="566">O14-O13+O16-O15</f>
        <v>0</v>
      </c>
      <c r="P17" s="150">
        <f t="shared" ref="P17" si="567">P14-P13+P16-P15</f>
        <v>0</v>
      </c>
      <c r="Q17" s="179">
        <f t="shared" ref="Q17" si="568">Q14-Q13+Q16-Q15</f>
        <v>0</v>
      </c>
      <c r="R17" s="150">
        <f t="shared" ref="R17" si="569">R14-R13+R16-R15</f>
        <v>0</v>
      </c>
      <c r="S17" s="179">
        <f t="shared" ref="S17" si="570">S14-S13+S16-S15</f>
        <v>0</v>
      </c>
      <c r="T17" s="150">
        <f t="shared" ref="T17" si="571">T14-T13+T16-T15</f>
        <v>0</v>
      </c>
      <c r="U17" s="179">
        <f t="shared" ref="U17" si="572">U14-U13+U16-U15</f>
        <v>0</v>
      </c>
      <c r="V17" s="150">
        <f t="shared" ref="V17" si="573">V14-V13+V16-V15</f>
        <v>0</v>
      </c>
      <c r="W17" s="179">
        <f t="shared" ref="W17" si="574">W14-W13+W16-W15</f>
        <v>0</v>
      </c>
      <c r="X17" s="150">
        <f t="shared" ref="X17" si="575">X14-X13+X16-X15</f>
        <v>0</v>
      </c>
      <c r="Y17" s="179">
        <f t="shared" ref="Y17" si="576">Y14-Y13+Y16-Y15</f>
        <v>0</v>
      </c>
      <c r="Z17" s="150">
        <f t="shared" ref="Z17" si="577">Z14-Z13+Z16-Z15</f>
        <v>0</v>
      </c>
      <c r="AA17" s="179">
        <f t="shared" ref="AA17" si="578">AA14-AA13+AA16-AA15</f>
        <v>0</v>
      </c>
      <c r="AB17" s="185">
        <f t="shared" ref="AB17" si="579">AB14-AB13+AB16-AB15</f>
        <v>0</v>
      </c>
      <c r="AC17" s="188">
        <f t="shared" ref="AC17" si="580">AC14-AC13+AC16-AC15</f>
        <v>0</v>
      </c>
      <c r="AD17" s="191">
        <f t="shared" ref="AD17" si="581">AD14-AD13+AD16-AD15</f>
        <v>0</v>
      </c>
      <c r="AE17" s="188">
        <f t="shared" ref="AE17" si="582">AE14-AE13+AE16-AE15</f>
        <v>0</v>
      </c>
      <c r="AF17" s="191">
        <f t="shared" ref="AF17" si="583">AF14-AF13+AF16-AF15</f>
        <v>0</v>
      </c>
      <c r="AG17" s="188">
        <f t="shared" ref="AG17" si="584">AG14-AG13+AG16-AG15</f>
        <v>0</v>
      </c>
      <c r="AH17" s="191">
        <f t="shared" ref="AH17" si="585">AH14-AH13+AH16-AH15</f>
        <v>0</v>
      </c>
      <c r="AI17" s="188">
        <f t="shared" ref="AI17" si="586">AI14-AI13+AI16-AI15</f>
        <v>0</v>
      </c>
      <c r="AJ17" s="191">
        <f t="shared" ref="AJ17" si="587">AJ14-AJ13+AJ16-AJ15</f>
        <v>0</v>
      </c>
      <c r="AK17" s="188">
        <f t="shared" ref="AK17" si="588">AK14-AK13+AK16-AK15</f>
        <v>0</v>
      </c>
      <c r="AL17" s="151">
        <f t="shared" ref="AL17" si="589">AL14-AL13+AL16-AL15</f>
        <v>0</v>
      </c>
      <c r="AM17" s="188">
        <f t="shared" ref="AM17" si="590">AM14-AM13+AM16-AM15</f>
        <v>0</v>
      </c>
      <c r="AN17" s="151">
        <f t="shared" ref="AN17" si="591">AN14-AN13+AN16-AN15</f>
        <v>0</v>
      </c>
      <c r="AO17" s="188">
        <f t="shared" ref="AO17" si="592">AO14-AO13+AO16-AO15</f>
        <v>0</v>
      </c>
      <c r="AP17" s="151">
        <f t="shared" ref="AP17" si="593">AP14-AP13+AP16-AP15</f>
        <v>0</v>
      </c>
      <c r="AQ17" s="188">
        <f t="shared" ref="AQ17" si="594">AQ14-AQ13+AQ16-AQ15</f>
        <v>0</v>
      </c>
      <c r="AR17" s="191">
        <f t="shared" ref="AR17" si="595">AR14-AR13+AR16-AR15</f>
        <v>0</v>
      </c>
      <c r="AS17" s="188">
        <f t="shared" ref="AS17" si="596">AS14-AS13+AS16-AS15</f>
        <v>0</v>
      </c>
      <c r="AT17" s="191">
        <f t="shared" ref="AT17" si="597">AT14-AT13+AT16-AT15</f>
        <v>0</v>
      </c>
      <c r="AU17" s="188">
        <f t="shared" ref="AU17" si="598">AU14-AU13+AU16-AU15</f>
        <v>0</v>
      </c>
      <c r="AV17" s="191">
        <f t="shared" ref="AV17" si="599">AV14-AV13+AV16-AV15</f>
        <v>0</v>
      </c>
      <c r="AW17" s="188">
        <f t="shared" ref="AW17" si="600">AW14-AW13+AW16-AW15</f>
        <v>0</v>
      </c>
      <c r="AX17" s="191">
        <f t="shared" ref="AX17" si="601">AX14-AX13+AX16-AX15</f>
        <v>0</v>
      </c>
      <c r="AY17" s="188">
        <f t="shared" ref="AY17" si="602">AY14-AY13+AY16-AY15</f>
        <v>0</v>
      </c>
      <c r="AZ17" s="151">
        <f t="shared" ref="AZ17" si="603">AZ14-AZ13+AZ16-AZ15</f>
        <v>0</v>
      </c>
      <c r="BA17" s="188">
        <f t="shared" ref="BA17" si="604">BA14-BA13+BA16-BA15</f>
        <v>0</v>
      </c>
      <c r="BB17" s="151">
        <f t="shared" ref="BB17" si="605">BB14-BB13+BB16-BB15</f>
        <v>0</v>
      </c>
      <c r="BC17" s="188">
        <f t="shared" ref="BC17" si="606">BC14-BC13+BC16-BC15</f>
        <v>0</v>
      </c>
      <c r="BD17" s="151">
        <f t="shared" ref="BD17" si="607">BD14-BD13+BD16-BD15</f>
        <v>0</v>
      </c>
      <c r="BE17" s="194">
        <f t="shared" ref="BE17" si="608">BE14-BE13+BE16-BE15</f>
        <v>0</v>
      </c>
      <c r="BF17" s="175">
        <f t="shared" ref="BF17" si="609">BF14-BF13+BF16-BF15</f>
        <v>0</v>
      </c>
      <c r="BG17" s="197">
        <f t="shared" ref="BG17" si="610">BG14-BG13+BG16-BG15</f>
        <v>0</v>
      </c>
      <c r="BH17" s="203">
        <f t="shared" ref="BH17" si="611">BH14-BH13+BH16-BH15</f>
        <v>0</v>
      </c>
      <c r="BI17" s="200">
        <f t="shared" ref="BI17" si="612">BI14-BI13+BI16-BI15</f>
        <v>0</v>
      </c>
      <c r="BJ17" s="203">
        <f t="shared" ref="BJ17" si="613">BJ14-BJ13+BJ16-BJ15</f>
        <v>0</v>
      </c>
      <c r="BK17" s="200">
        <f t="shared" ref="BK17" si="614">BK14-BK13+BK16-BK15</f>
        <v>0</v>
      </c>
      <c r="BL17" s="150">
        <f t="shared" ref="BL17" si="615">BL14-BL13+BL16-BL15</f>
        <v>0</v>
      </c>
      <c r="BM17" s="197">
        <f t="shared" ref="BM17" si="616">BM14-BM13+BM16-BM15</f>
        <v>0</v>
      </c>
      <c r="BN17" s="150">
        <f t="shared" ref="BN17" si="617">BN14-BN13+BN16-BN15</f>
        <v>0</v>
      </c>
      <c r="BO17" s="197">
        <f t="shared" ref="BO17" si="618">BO14-BO13+BO16-BO15</f>
        <v>0</v>
      </c>
      <c r="BP17" s="150">
        <f t="shared" ref="BP17" si="619">BP14-BP13+BP16-BP15</f>
        <v>0</v>
      </c>
      <c r="BQ17" s="197">
        <f t="shared" ref="BQ17" si="620">BQ14-BQ13+BQ16-BQ15</f>
        <v>0</v>
      </c>
      <c r="BR17" s="150">
        <f t="shared" ref="BR17" si="621">BR14-BR13+BR16-BR15</f>
        <v>0</v>
      </c>
      <c r="BS17" s="197">
        <f t="shared" ref="BS17" si="622">BS14-BS13+BS16-BS15</f>
        <v>0</v>
      </c>
      <c r="BT17" s="150">
        <f t="shared" ref="BT17" si="623">BT14-BT13+BT16-BT15</f>
        <v>0</v>
      </c>
      <c r="BU17" s="200">
        <f t="shared" ref="BU17" si="624">BU14-BU13+BU16-BU15</f>
        <v>0</v>
      </c>
      <c r="BV17" s="150">
        <f t="shared" ref="BV17" si="625">BV14-BV13+BV16-BV15</f>
        <v>0</v>
      </c>
      <c r="BW17" s="200">
        <f t="shared" ref="BW17" si="626">BW14-BW13+BW16-BW15</f>
        <v>0</v>
      </c>
      <c r="BX17" s="150">
        <f t="shared" ref="BX17" si="627">BX14-BX13+BX16-BX15</f>
        <v>0</v>
      </c>
      <c r="BY17" s="200">
        <f t="shared" ref="BY17" si="628">BY14-BY13+BY16-BY15</f>
        <v>0</v>
      </c>
      <c r="BZ17" s="150">
        <f t="shared" ref="BZ17" si="629">BZ14-BZ13+BZ16-BZ15</f>
        <v>0</v>
      </c>
      <c r="CA17" s="200">
        <f t="shared" ref="CA17" si="630">CA14-CA13+CA16-CA15</f>
        <v>0</v>
      </c>
      <c r="CB17" s="150">
        <f t="shared" ref="CB17" si="631">CB14-CB13+CB16-CB15</f>
        <v>0</v>
      </c>
      <c r="CC17" s="200">
        <f t="shared" ref="CC17" si="632">CC14-CC13+CC16-CC15</f>
        <v>0</v>
      </c>
      <c r="CD17" s="150">
        <f t="shared" ref="CD17" si="633">CD14-CD13+CD16-CD15</f>
        <v>0</v>
      </c>
      <c r="CE17" s="200">
        <f t="shared" ref="CE17" si="634">CE14-CE13+CE16-CE15</f>
        <v>0</v>
      </c>
      <c r="CF17" s="150">
        <f t="shared" ref="CF17" si="635">CF14-CF13+CF16-CF15</f>
        <v>0</v>
      </c>
      <c r="CG17" s="200">
        <f t="shared" ref="CG17" si="636">CG14-CG13+CG16-CG15</f>
        <v>0</v>
      </c>
      <c r="CH17" s="150">
        <f t="shared" ref="CH17" si="637">CH14-CH13+CH16-CH15</f>
        <v>0</v>
      </c>
      <c r="CI17" s="200">
        <f t="shared" ref="CI17" si="638">CI14-CI13+CI16-CI15</f>
        <v>0</v>
      </c>
      <c r="CJ17" s="176">
        <f t="shared" ref="CJ17" si="639">CJ14-CJ13+CJ16-CJ15</f>
        <v>0</v>
      </c>
      <c r="CK17" s="182">
        <f t="shared" ref="CK17" si="640">CK14-CK13+CK16-CK15</f>
        <v>0</v>
      </c>
      <c r="CL17" s="220">
        <f t="shared" ref="CL17" si="641">CL14-CL13+CL16-CL15</f>
        <v>0</v>
      </c>
      <c r="CM17" s="151">
        <f t="shared" ref="CM17" si="642">CM14-CM13+CM16-CM15</f>
        <v>0</v>
      </c>
      <c r="CN17" s="220">
        <f t="shared" ref="CN17" si="643">CN14-CN13+CN16-CN15</f>
        <v>0</v>
      </c>
      <c r="CO17" s="191">
        <f t="shared" ref="CO17" si="644">CO14-CO13+CO16-CO15</f>
        <v>0</v>
      </c>
      <c r="CP17" s="220">
        <f t="shared" ref="CP17" si="645">CP14-CP13+CP16-CP15</f>
        <v>0</v>
      </c>
      <c r="CQ17" s="191">
        <f t="shared" ref="CQ17" si="646">CQ14-CQ13+CQ16-CQ15</f>
        <v>0</v>
      </c>
      <c r="CR17" s="220">
        <f t="shared" ref="CR17" si="647">CR14-CR13+CR16-CR15</f>
        <v>0</v>
      </c>
      <c r="CS17" s="191">
        <f t="shared" ref="CS17" si="648">CS14-CS13+CS16-CS15</f>
        <v>0</v>
      </c>
      <c r="CT17" s="220">
        <f t="shared" ref="CT17" si="649">CT14-CT13+CT16-CT15</f>
        <v>0</v>
      </c>
      <c r="CU17" s="191">
        <f t="shared" ref="CU17" si="650">CU14-CU13+CU16-CU15</f>
        <v>0</v>
      </c>
      <c r="CV17" s="220">
        <f t="shared" ref="CV17" si="651">CV14-CV13+CV16-CV15</f>
        <v>0</v>
      </c>
      <c r="CW17" s="151">
        <f t="shared" ref="CW17" si="652">CW14-CW13+CW16-CW15</f>
        <v>0</v>
      </c>
      <c r="CX17" s="220">
        <f t="shared" ref="CX17" si="653">CX14-CX13+CX16-CX15</f>
        <v>0</v>
      </c>
      <c r="CY17" s="151">
        <f t="shared" ref="CY17" si="654">CY14-CY13+CY16-CY15</f>
        <v>0</v>
      </c>
      <c r="CZ17" s="220">
        <f t="shared" ref="CZ17" si="655">CZ14-CZ13+CZ16-CZ15</f>
        <v>0</v>
      </c>
      <c r="DA17" s="151">
        <f t="shared" ref="DA17" si="656">DA14-DA13+DA16-DA15</f>
        <v>0</v>
      </c>
      <c r="DB17" s="220">
        <f t="shared" ref="DB17" si="657">DB14-DB13+DB16-DB15</f>
        <v>0</v>
      </c>
      <c r="DC17" s="191">
        <f t="shared" ref="DC17" si="658">DC14-DC13+DC16-DC15</f>
        <v>0</v>
      </c>
      <c r="DD17" s="220">
        <f t="shared" ref="DD17" si="659">DD14-DD13+DD16-DD15</f>
        <v>0</v>
      </c>
      <c r="DE17" s="191">
        <f t="shared" ref="DE17" si="660">DE14-DE13+DE16-DE15</f>
        <v>0</v>
      </c>
      <c r="DF17" s="220">
        <f t="shared" ref="DF17" si="661">DF14-DF13+DF16-DF15</f>
        <v>0</v>
      </c>
      <c r="DG17" s="191">
        <f t="shared" ref="DG17" si="662">DG14-DG13+DG16-DG15</f>
        <v>0</v>
      </c>
      <c r="DH17" s="220">
        <f t="shared" ref="DH17" si="663">DH14-DH13+DH16-DH15</f>
        <v>0</v>
      </c>
      <c r="DI17" s="191">
        <f t="shared" ref="DI17" si="664">DI14-DI13+DI16-DI15</f>
        <v>0</v>
      </c>
      <c r="DJ17" s="220">
        <f t="shared" ref="DJ17" si="665">DJ14-DJ13+DJ16-DJ15</f>
        <v>0</v>
      </c>
      <c r="DK17" s="151">
        <f t="shared" ref="DK17" si="666">DK14-DK13+DK16-DK15</f>
        <v>0</v>
      </c>
      <c r="DL17" s="220">
        <f t="shared" ref="DL17" si="667">DL14-DL13+DL16-DL15</f>
        <v>0</v>
      </c>
      <c r="DM17" s="151">
        <f t="shared" ref="DM17" si="668">DM14-DM13+DM16-DM15</f>
        <v>0</v>
      </c>
      <c r="DN17" s="228">
        <f t="shared" ref="DN17" si="669">DN14-DN13+DN16-DN15</f>
        <v>0</v>
      </c>
      <c r="DO17" s="175">
        <f t="shared" ref="DO17" si="670">DO14-DO13+DO16-DO15</f>
        <v>0</v>
      </c>
      <c r="DP17" s="179">
        <f t="shared" ref="DP17" si="671">DP14-DP13+DP16-DP15</f>
        <v>0</v>
      </c>
      <c r="DQ17" s="150">
        <f t="shared" ref="DQ17" si="672">DQ14-DQ13+DQ16-DQ15</f>
        <v>0</v>
      </c>
      <c r="DR17" s="179">
        <f t="shared" ref="DR17" si="673">DR14-DR13+DR16-DR15</f>
        <v>0</v>
      </c>
      <c r="DS17" s="175">
        <f t="shared" ref="DS17" si="674">DS14-DS13+DS16-DS15</f>
        <v>0</v>
      </c>
      <c r="DT17" s="179">
        <f t="shared" ref="DT17" si="675">DT14-DT13+DT16-DT15</f>
        <v>0</v>
      </c>
      <c r="DU17" s="150">
        <f t="shared" ref="DU17" si="676">DU14-DU13+DU16-DU15</f>
        <v>0</v>
      </c>
      <c r="DV17" s="179">
        <f t="shared" ref="DV17" si="677">DV14-DV13+DV16-DV15</f>
        <v>0</v>
      </c>
      <c r="DW17" s="150">
        <f t="shared" ref="DW17" si="678">DW14-DW13+DW16-DW15</f>
        <v>0</v>
      </c>
      <c r="DX17" s="179">
        <f t="shared" ref="DX17" si="679">DX14-DX13+DX16-DX15</f>
        <v>0</v>
      </c>
      <c r="DY17" s="150">
        <f t="shared" ref="DY17" si="680">DY14-DY13+DY16-DY15</f>
        <v>0</v>
      </c>
      <c r="DZ17" s="179">
        <f t="shared" ref="DZ17" si="681">DZ14-DZ13+DZ16-DZ15</f>
        <v>0</v>
      </c>
      <c r="EA17" s="150">
        <f t="shared" ref="EA17" si="682">EA14-EA13+EA16-EA15</f>
        <v>0</v>
      </c>
      <c r="EB17" s="179">
        <f t="shared" ref="EB17" si="683">EB14-EB13+EB16-EB15</f>
        <v>0</v>
      </c>
      <c r="EC17" s="150">
        <f t="shared" ref="EC17" si="684">EC14-EC13+EC16-EC15</f>
        <v>0</v>
      </c>
      <c r="ED17" s="179">
        <f t="shared" ref="ED17" si="685">ED14-ED13+ED16-ED15</f>
        <v>0</v>
      </c>
      <c r="EE17" s="150">
        <f t="shared" ref="EE17" si="686">EE14-EE13+EE16-EE15</f>
        <v>0</v>
      </c>
      <c r="EF17" s="179">
        <f t="shared" ref="EF17" si="687">EF14-EF13+EF16-EF15</f>
        <v>0</v>
      </c>
      <c r="EG17" s="150">
        <f t="shared" ref="EG17" si="688">EG14-EG13+EG16-EG15</f>
        <v>0</v>
      </c>
      <c r="EH17" s="179">
        <f t="shared" ref="EH17" si="689">EH14-EH13+EH16-EH15</f>
        <v>0</v>
      </c>
      <c r="EI17" s="175">
        <f t="shared" ref="EI17" si="690">EI14-EI13+EI16-EI15</f>
        <v>0</v>
      </c>
      <c r="EJ17" s="179">
        <f t="shared" ref="EJ17" si="691">EJ14-EJ13+EJ16-EJ15</f>
        <v>0</v>
      </c>
      <c r="EK17" s="150">
        <f t="shared" ref="EK17" si="692">EK14-EK13+EK16-EK15</f>
        <v>0</v>
      </c>
      <c r="EL17" s="179">
        <f t="shared" ref="EL17" si="693">EL14-EL13+EL16-EL15</f>
        <v>0</v>
      </c>
      <c r="EM17" s="175">
        <f t="shared" ref="EM17" si="694">EM14-EM13+EM16-EM15</f>
        <v>0</v>
      </c>
      <c r="EN17" s="179">
        <f t="shared" ref="EN17" si="695">EN14-EN13+EN16-EN15</f>
        <v>0</v>
      </c>
      <c r="EO17" s="150">
        <f t="shared" ref="EO17" si="696">EO14-EO13+EO16-EO15</f>
        <v>0</v>
      </c>
      <c r="EP17" s="179">
        <f t="shared" ref="EP17" si="697">EP14-EP13+EP16-EP15</f>
        <v>0</v>
      </c>
      <c r="EQ17" s="150">
        <f t="shared" ref="EQ17" si="698">EQ14-EQ13+EQ16-EQ15</f>
        <v>0</v>
      </c>
      <c r="ER17" s="179">
        <f t="shared" ref="ER17" si="699">ER14-ER13+ER16-ER15</f>
        <v>0</v>
      </c>
      <c r="ES17" s="176">
        <f t="shared" ref="ES17" si="700">ES14-ES13+ES16-ES15</f>
        <v>0</v>
      </c>
      <c r="ET17" s="185">
        <f t="shared" ref="ET17" si="701">ET14-ET13+ET16-ET15</f>
        <v>0</v>
      </c>
      <c r="EU17" s="188">
        <f t="shared" ref="EU17" si="702">EU14-EU13+EU16-EU15</f>
        <v>0</v>
      </c>
      <c r="EV17" s="191">
        <f t="shared" ref="EV17" si="703">EV14-EV13+EV16-EV15</f>
        <v>0</v>
      </c>
      <c r="EW17" s="188">
        <f t="shared" ref="EW17" si="704">EW14-EW13+EW16-EW15</f>
        <v>0</v>
      </c>
      <c r="EX17" s="191">
        <f t="shared" ref="EX17" si="705">EX14-EX13+EX16-EX15</f>
        <v>0</v>
      </c>
      <c r="EY17" s="188">
        <f t="shared" ref="EY17" si="706">EY14-EY13+EY16-EY15</f>
        <v>0</v>
      </c>
      <c r="EZ17" s="185">
        <f t="shared" ref="EZ17" si="707">EZ14-EZ13+EZ16-EZ15</f>
        <v>0</v>
      </c>
      <c r="FA17" s="188">
        <f t="shared" ref="FA17" si="708">FA14-FA13+FA16-FA15</f>
        <v>0</v>
      </c>
      <c r="FB17" s="191">
        <f t="shared" ref="FB17" si="709">FB14-FB13+FB16-FB15</f>
        <v>0</v>
      </c>
      <c r="FC17" s="188">
        <f t="shared" ref="FC17" si="710">FC14-FC13+FC16-FC15</f>
        <v>0</v>
      </c>
      <c r="FD17" s="191">
        <f t="shared" ref="FD17" si="711">FD14-FD13+FD16-FD15</f>
        <v>0</v>
      </c>
      <c r="FE17" s="188">
        <f t="shared" ref="FE17" si="712">FE14-FE13+FE16-FE15</f>
        <v>0</v>
      </c>
      <c r="FF17" s="191">
        <f t="shared" ref="FF17" si="713">FF14-FF13+FF16-FF15</f>
        <v>0</v>
      </c>
      <c r="FG17" s="188">
        <f t="shared" ref="FG17" si="714">FG14-FG13+FG16-FG15</f>
        <v>0</v>
      </c>
      <c r="FH17" s="151">
        <f t="shared" ref="FH17" si="715">FH14-FH13+FH16-FH15</f>
        <v>0</v>
      </c>
      <c r="FI17" s="188">
        <f t="shared" ref="FI17" si="716">FI14-FI13+FI16-FI15</f>
        <v>0</v>
      </c>
      <c r="FJ17" s="191">
        <f t="shared" ref="FJ17" si="717">FJ14-FJ13+FJ16-FJ15</f>
        <v>0</v>
      </c>
      <c r="FK17" s="188">
        <f t="shared" ref="FK17" si="718">FK14-FK13+FK16-FK15</f>
        <v>0</v>
      </c>
      <c r="FL17" s="191">
        <f t="shared" ref="FL17" si="719">FL14-FL13+FL16-FL15</f>
        <v>0</v>
      </c>
      <c r="FM17" s="188">
        <f t="shared" ref="FM17" si="720">FM14-FM13+FM16-FM15</f>
        <v>0</v>
      </c>
      <c r="FN17" s="151">
        <f t="shared" ref="FN17" si="721">FN14-FN13+FN16-FN15</f>
        <v>0</v>
      </c>
      <c r="FO17" s="188">
        <f t="shared" ref="FO17" si="722">FO14-FO13+FO16-FO15</f>
        <v>0</v>
      </c>
      <c r="FP17" s="191">
        <f t="shared" ref="FP17" si="723">FP14-FP13+FP16-FP15</f>
        <v>0</v>
      </c>
      <c r="FQ17" s="188">
        <f t="shared" ref="FQ17" si="724">FQ14-FQ13+FQ16-FQ15</f>
        <v>0</v>
      </c>
      <c r="FR17" s="191">
        <f t="shared" ref="FR17" si="725">FR14-FR13+FR16-FR15</f>
        <v>0</v>
      </c>
      <c r="FS17" s="188">
        <f t="shared" ref="FS17" si="726">FS14-FS13+FS16-FS15</f>
        <v>0</v>
      </c>
      <c r="FT17" s="151">
        <f t="shared" ref="FT17" si="727">FT14-FT13+FT16-FT15</f>
        <v>0</v>
      </c>
      <c r="FU17" s="188">
        <f t="shared" ref="FU17" si="728">FU14-FU13+FU16-FU15</f>
        <v>0</v>
      </c>
      <c r="FV17" s="191">
        <f t="shared" ref="FV17" si="729">FV14-FV13+FV16-FV15</f>
        <v>0</v>
      </c>
      <c r="FW17" s="188">
        <f t="shared" ref="FW17" si="730">FW14-FW13+FW16-FW15</f>
        <v>0</v>
      </c>
      <c r="FX17" s="233">
        <f t="shared" ref="FX17" si="731">FX14-FX13+FX16-FX15</f>
        <v>0</v>
      </c>
      <c r="FY17" s="175">
        <f t="shared" ref="FY17" si="732">FY14-FY13+FY16-FY15</f>
        <v>0</v>
      </c>
      <c r="FZ17" s="197">
        <f t="shared" ref="FZ17" si="733">FZ14-FZ13+FZ16-FZ15</f>
        <v>0</v>
      </c>
      <c r="GA17" s="203">
        <f t="shared" ref="GA17" si="734">GA14-GA13+GA16-GA15</f>
        <v>0</v>
      </c>
      <c r="GB17" s="200">
        <f t="shared" ref="GB17" si="735">GB14-GB13+GB16-GB15</f>
        <v>0</v>
      </c>
      <c r="GC17" s="203">
        <f t="shared" ref="GC17" si="736">GC14-GC13+GC16-GC15</f>
        <v>0</v>
      </c>
      <c r="GD17" s="200">
        <f t="shared" ref="GD17" si="737">GD14-GD13+GD16-GD15</f>
        <v>0</v>
      </c>
      <c r="GE17" s="150">
        <f t="shared" ref="GE17" si="738">GE14-GE13+GE16-GE15</f>
        <v>0</v>
      </c>
      <c r="GF17" s="197">
        <f t="shared" ref="GF17" si="739">GF14-GF13+GF16-GF15</f>
        <v>0</v>
      </c>
      <c r="GG17" s="150">
        <f t="shared" ref="GG17" si="740">GG14-GG13+GG16-GG15</f>
        <v>0</v>
      </c>
      <c r="GH17" s="197">
        <f t="shared" ref="GH17" si="741">GH14-GH13+GH16-GH15</f>
        <v>0</v>
      </c>
      <c r="GI17" s="150">
        <f t="shared" ref="GI17" si="742">GI14-GI13+GI16-GI15</f>
        <v>0</v>
      </c>
      <c r="GJ17" s="197">
        <f t="shared" ref="GJ17" si="743">GJ14-GJ13+GJ16-GJ15</f>
        <v>0</v>
      </c>
      <c r="GK17" s="150">
        <f t="shared" ref="GK17" si="744">GK14-GK13+GK16-GK15</f>
        <v>0</v>
      </c>
      <c r="GL17" s="197">
        <f t="shared" ref="GL17" si="745">GL14-GL13+GL16-GL15</f>
        <v>0</v>
      </c>
      <c r="GM17" s="150">
        <f t="shared" ref="GM17" si="746">GM14-GM13+GM16-GM15</f>
        <v>0</v>
      </c>
      <c r="GN17" s="200">
        <f t="shared" ref="GN17" si="747">GN14-GN13+GN16-GN15</f>
        <v>0</v>
      </c>
      <c r="GO17" s="150">
        <f t="shared" ref="GO17" si="748">GO14-GO13+GO16-GO15</f>
        <v>0</v>
      </c>
      <c r="GP17" s="200">
        <f t="shared" ref="GP17" si="749">GP14-GP13+GP16-GP15</f>
        <v>0</v>
      </c>
      <c r="GQ17" s="150">
        <f t="shared" ref="GQ17" si="750">GQ14-GQ13+GQ16-GQ15</f>
        <v>0</v>
      </c>
      <c r="GR17" s="200">
        <f t="shared" ref="GR17" si="751">GR14-GR13+GR16-GR15</f>
        <v>0</v>
      </c>
      <c r="GS17" s="150">
        <f t="shared" ref="GS17" si="752">GS14-GS13+GS16-GS15</f>
        <v>0</v>
      </c>
      <c r="GT17" s="200">
        <f t="shared" ref="GT17" si="753">GT14-GT13+GT16-GT15</f>
        <v>0</v>
      </c>
      <c r="GU17" s="150">
        <f t="shared" ref="GU17" si="754">GU14-GU13+GU16-GU15</f>
        <v>0</v>
      </c>
      <c r="GV17" s="200">
        <f t="shared" ref="GV17" si="755">GV14-GV13+GV16-GV15</f>
        <v>0</v>
      </c>
      <c r="GW17" s="150">
        <f t="shared" ref="GW17" si="756">GW14-GW13+GW16-GW15</f>
        <v>0</v>
      </c>
      <c r="GX17" s="200">
        <f t="shared" ref="GX17" si="757">GX14-GX13+GX16-GX15</f>
        <v>0</v>
      </c>
      <c r="GY17" s="150">
        <f t="shared" ref="GY17" si="758">GY14-GY13+GY16-GY15</f>
        <v>0</v>
      </c>
      <c r="GZ17" s="240">
        <f t="shared" ref="GZ17" si="759">GZ14-GZ13+GZ16-GZ15</f>
        <v>0</v>
      </c>
      <c r="HA17" s="182">
        <f t="shared" ref="HA17" si="760">HA14-HA13+HA16-HA15</f>
        <v>0</v>
      </c>
      <c r="HB17" s="220">
        <f t="shared" ref="HB17" si="761">HB14-HB13+HB16-HB15</f>
        <v>0</v>
      </c>
      <c r="HC17" s="151">
        <f t="shared" ref="HC17" si="762">HC14-HC13+HC16-HC15</f>
        <v>0</v>
      </c>
      <c r="HD17" s="220">
        <f t="shared" ref="HD17" si="763">HD14-HD13+HD16-HD15</f>
        <v>0</v>
      </c>
      <c r="HE17" s="191">
        <f t="shared" ref="HE17" si="764">HE14-HE13+HE16-HE15</f>
        <v>0</v>
      </c>
      <c r="HF17" s="220">
        <f t="shared" ref="HF17" si="765">HF14-HF13+HF16-HF15</f>
        <v>0</v>
      </c>
      <c r="HG17" s="182">
        <f t="shared" ref="HG17" si="766">HG14-HG13+HG16-HG15</f>
        <v>0</v>
      </c>
      <c r="HH17" s="220">
        <f t="shared" ref="HH17" si="767">HH14-HH13+HH16-HH15</f>
        <v>0</v>
      </c>
      <c r="HI17" s="151">
        <f t="shared" ref="HI17" si="768">HI14-HI13+HI16-HI15</f>
        <v>0</v>
      </c>
      <c r="HJ17" s="220">
        <f t="shared" ref="HJ17" si="769">HJ14-HJ13+HJ16-HJ15</f>
        <v>0</v>
      </c>
      <c r="HK17" s="191">
        <f t="shared" ref="HK17" si="770">HK14-HK13+HK16-HK15</f>
        <v>0</v>
      </c>
      <c r="HL17" s="220">
        <f t="shared" ref="HL17" si="771">HL14-HL13+HL16-HL15</f>
        <v>0</v>
      </c>
      <c r="HM17" s="182">
        <f t="shared" ref="HM17" si="772">HM14-HM13+HM16-HM15</f>
        <v>0</v>
      </c>
      <c r="HN17" s="220">
        <f t="shared" ref="HN17" si="773">HN14-HN13+HN16-HN15</f>
        <v>0</v>
      </c>
      <c r="HO17" s="151">
        <f t="shared" ref="HO17" si="774">HO14-HO13+HO16-HO15</f>
        <v>0</v>
      </c>
      <c r="HP17" s="220">
        <f t="shared" ref="HP17" si="775">HP14-HP13+HP16-HP15</f>
        <v>0</v>
      </c>
      <c r="HQ17" s="191">
        <f t="shared" ref="HQ17" si="776">HQ14-HQ13+HQ16-HQ15</f>
        <v>0</v>
      </c>
      <c r="HR17" s="220">
        <f t="shared" ref="HR17" si="777">HR14-HR13+HR16-HR15</f>
        <v>0</v>
      </c>
      <c r="HS17" s="182">
        <f t="shared" ref="HS17" si="778">HS14-HS13+HS16-HS15</f>
        <v>0</v>
      </c>
      <c r="HT17" s="220">
        <f t="shared" ref="HT17" si="779">HT14-HT13+HT16-HT15</f>
        <v>0</v>
      </c>
      <c r="HU17" s="151">
        <f t="shared" ref="HU17" si="780">HU14-HU13+HU16-HU15</f>
        <v>0</v>
      </c>
      <c r="HV17" s="220">
        <f t="shared" ref="HV17" si="781">HV14-HV13+HV16-HV15</f>
        <v>0</v>
      </c>
      <c r="HW17" s="191">
        <f t="shared" ref="HW17" si="782">HW14-HW13+HW16-HW15</f>
        <v>0</v>
      </c>
      <c r="HX17" s="220">
        <f t="shared" ref="HX17" si="783">HX14-HX13+HX16-HX15</f>
        <v>0</v>
      </c>
      <c r="HY17" s="182">
        <f t="shared" ref="HY17" si="784">HY14-HY13+HY16-HY15</f>
        <v>0</v>
      </c>
      <c r="HZ17" s="220">
        <f t="shared" ref="HZ17" si="785">HZ14-HZ13+HZ16-HZ15</f>
        <v>0</v>
      </c>
      <c r="IA17" s="151">
        <f t="shared" ref="IA17" si="786">IA14-IA13+IA16-IA15</f>
        <v>0</v>
      </c>
      <c r="IB17" s="220">
        <f t="shared" ref="IB17" si="787">IB14-IB13+IB16-IB15</f>
        <v>0</v>
      </c>
      <c r="IC17" s="191">
        <f t="shared" ref="IC17" si="788">IC14-IC13+IC16-IC15</f>
        <v>0</v>
      </c>
      <c r="ID17" s="220">
        <f t="shared" ref="ID17" si="789">ID14-ID13+ID16-ID15</f>
        <v>0</v>
      </c>
      <c r="IE17" s="244">
        <f t="shared" ref="IE17" si="790">IE14-IE13+IE16-IE15</f>
        <v>0</v>
      </c>
      <c r="IF17" s="175">
        <f t="shared" ref="IF17" si="791">IF14-IF13+IF16-IF15</f>
        <v>0</v>
      </c>
      <c r="IG17" s="179">
        <f t="shared" ref="IG17" si="792">IG14-IG13+IG16-IG15</f>
        <v>0</v>
      </c>
      <c r="IH17" s="150">
        <f t="shared" ref="IH17" si="793">IH14-IH13+IH16-IH15</f>
        <v>0</v>
      </c>
      <c r="II17" s="179">
        <f t="shared" ref="II17" si="794">II14-II13+II16-II15</f>
        <v>0</v>
      </c>
      <c r="IJ17" s="175">
        <f t="shared" ref="IJ17" si="795">IJ14-IJ13+IJ16-IJ15</f>
        <v>0</v>
      </c>
      <c r="IK17" s="179">
        <f t="shared" ref="IK17" si="796">IK14-IK13+IK16-IK15</f>
        <v>0</v>
      </c>
      <c r="IL17" s="150">
        <f t="shared" ref="IL17" si="797">IL14-IL13+IL16-IL15</f>
        <v>0</v>
      </c>
      <c r="IM17" s="179">
        <f t="shared" ref="IM17" si="798">IM14-IM13+IM16-IM15</f>
        <v>0</v>
      </c>
      <c r="IN17" s="175">
        <f t="shared" ref="IN17" si="799">IN14-IN13+IN16-IN15</f>
        <v>0</v>
      </c>
      <c r="IO17" s="179">
        <f t="shared" ref="IO17" si="800">IO14-IO13+IO16-IO15</f>
        <v>0</v>
      </c>
      <c r="IP17" s="150">
        <f t="shared" ref="IP17" si="801">IP14-IP13+IP16-IP15</f>
        <v>0</v>
      </c>
      <c r="IQ17" s="179">
        <f t="shared" ref="IQ17" si="802">IQ14-IQ13+IQ16-IQ15</f>
        <v>0</v>
      </c>
      <c r="IR17" s="175">
        <f t="shared" ref="IR17" si="803">IR14-IR13+IR16-IR15</f>
        <v>0</v>
      </c>
      <c r="IS17" s="179">
        <f t="shared" ref="IS17" si="804">IS14-IS13+IS16-IS15</f>
        <v>0</v>
      </c>
      <c r="IT17" s="150">
        <f t="shared" ref="IT17" si="805">IT14-IT13+IT16-IT15</f>
        <v>0</v>
      </c>
      <c r="IU17" s="179">
        <f t="shared" ref="IU17" si="806">IU14-IU13+IU16-IU15</f>
        <v>0</v>
      </c>
      <c r="IV17" s="175">
        <f t="shared" ref="IV17" si="807">IV14-IV13+IV16-IV15</f>
        <v>0</v>
      </c>
      <c r="IW17" s="179">
        <f t="shared" ref="IW17" si="808">IW14-IW13+IW16-IW15</f>
        <v>0</v>
      </c>
      <c r="IX17" s="150">
        <f t="shared" ref="IX17" si="809">IX14-IX13+IX16-IX15</f>
        <v>0</v>
      </c>
      <c r="IY17" s="179">
        <f t="shared" ref="IY17" si="810">IY14-IY13+IY16-IY15</f>
        <v>0</v>
      </c>
      <c r="IZ17" s="175">
        <f t="shared" ref="IZ17" si="811">IZ14-IZ13+IZ16-IZ15</f>
        <v>0</v>
      </c>
      <c r="JA17" s="179">
        <f t="shared" ref="JA17" si="812">JA14-JA13+JA16-JA15</f>
        <v>0</v>
      </c>
      <c r="JB17" s="150">
        <f t="shared" ref="JB17:JP17" si="813">JB14-JB13+JB16-JB15</f>
        <v>0</v>
      </c>
      <c r="JC17" s="179">
        <f t="shared" si="813"/>
        <v>0</v>
      </c>
      <c r="JD17" s="175">
        <f t="shared" si="813"/>
        <v>0</v>
      </c>
      <c r="JE17" s="179">
        <f t="shared" si="813"/>
        <v>0</v>
      </c>
      <c r="JF17" s="150">
        <f t="shared" si="813"/>
        <v>0</v>
      </c>
      <c r="JG17" s="179">
        <f t="shared" si="813"/>
        <v>0</v>
      </c>
      <c r="JH17" s="175">
        <f t="shared" si="813"/>
        <v>0</v>
      </c>
      <c r="JI17" s="248">
        <f t="shared" si="813"/>
        <v>0</v>
      </c>
      <c r="JJ17" s="185">
        <f t="shared" si="813"/>
        <v>0</v>
      </c>
      <c r="JK17" s="188">
        <f t="shared" si="813"/>
        <v>0</v>
      </c>
      <c r="JL17" s="191">
        <f t="shared" si="813"/>
        <v>0</v>
      </c>
      <c r="JM17" s="188">
        <f t="shared" si="813"/>
        <v>0</v>
      </c>
      <c r="JN17" s="191">
        <f t="shared" si="813"/>
        <v>0</v>
      </c>
      <c r="JO17" s="188">
        <f t="shared" si="813"/>
        <v>0</v>
      </c>
      <c r="JP17" s="185">
        <f t="shared" si="813"/>
        <v>0</v>
      </c>
      <c r="JQ17" s="194">
        <f t="shared" ref="JQ17:JR17" si="814">JQ14-JQ13+JQ16-JQ15</f>
        <v>0</v>
      </c>
      <c r="JR17" s="191">
        <f t="shared" si="814"/>
        <v>0</v>
      </c>
      <c r="JS17" s="249"/>
    </row>
    <row r="18" spans="1:279" customFormat="1" ht="33.75" x14ac:dyDescent="0.5">
      <c r="A18" s="302" t="str">
        <f>StudentInfo!B6</f>
        <v>Student 4</v>
      </c>
      <c r="B18" s="164" t="s">
        <v>1</v>
      </c>
      <c r="C18" s="169"/>
      <c r="D18" s="171"/>
      <c r="E18" s="177"/>
      <c r="F18" s="158"/>
      <c r="G18" s="177"/>
      <c r="H18" s="171"/>
      <c r="I18" s="177"/>
      <c r="J18" s="158"/>
      <c r="K18" s="177"/>
      <c r="L18" s="158"/>
      <c r="M18" s="177"/>
      <c r="N18" s="158"/>
      <c r="O18" s="177"/>
      <c r="P18" s="158"/>
      <c r="Q18" s="177"/>
      <c r="R18" s="158"/>
      <c r="S18" s="177"/>
      <c r="T18" s="158"/>
      <c r="U18" s="177"/>
      <c r="V18" s="158"/>
      <c r="W18" s="177"/>
      <c r="X18" s="158"/>
      <c r="Y18" s="177"/>
      <c r="Z18" s="158"/>
      <c r="AA18" s="177"/>
      <c r="AB18" s="183"/>
      <c r="AC18" s="186"/>
      <c r="AD18" s="189"/>
      <c r="AE18" s="186"/>
      <c r="AF18" s="189"/>
      <c r="AG18" s="186"/>
      <c r="AH18" s="189"/>
      <c r="AI18" s="186"/>
      <c r="AJ18" s="189"/>
      <c r="AK18" s="186"/>
      <c r="AL18" s="159"/>
      <c r="AM18" s="186"/>
      <c r="AN18" s="159"/>
      <c r="AO18" s="186"/>
      <c r="AP18" s="159"/>
      <c r="AQ18" s="186"/>
      <c r="AR18" s="189"/>
      <c r="AS18" s="186"/>
      <c r="AT18" s="189"/>
      <c r="AU18" s="186"/>
      <c r="AV18" s="189"/>
      <c r="AW18" s="186"/>
      <c r="AX18" s="189"/>
      <c r="AY18" s="186"/>
      <c r="AZ18" s="159"/>
      <c r="BA18" s="186"/>
      <c r="BB18" s="159"/>
      <c r="BC18" s="186"/>
      <c r="BD18" s="159"/>
      <c r="BE18" s="192"/>
      <c r="BF18" s="171"/>
      <c r="BG18" s="195"/>
      <c r="BH18" s="201"/>
      <c r="BI18" s="198"/>
      <c r="BJ18" s="201"/>
      <c r="BK18" s="198"/>
      <c r="BL18" s="158"/>
      <c r="BM18" s="195"/>
      <c r="BN18" s="158"/>
      <c r="BO18" s="195"/>
      <c r="BP18" s="158"/>
      <c r="BQ18" s="195"/>
      <c r="BR18" s="158"/>
      <c r="BS18" s="195"/>
      <c r="BT18" s="158"/>
      <c r="BU18" s="198"/>
      <c r="BV18" s="158"/>
      <c r="BW18" s="198"/>
      <c r="BX18" s="158"/>
      <c r="BY18" s="198"/>
      <c r="BZ18" s="158"/>
      <c r="CA18" s="198"/>
      <c r="CB18" s="158"/>
      <c r="CC18" s="198"/>
      <c r="CD18" s="158"/>
      <c r="CE18" s="198"/>
      <c r="CF18" s="158"/>
      <c r="CG18" s="198"/>
      <c r="CH18" s="158"/>
      <c r="CI18" s="198"/>
      <c r="CJ18" s="172"/>
      <c r="CK18" s="180"/>
      <c r="CL18" s="218"/>
      <c r="CM18" s="159"/>
      <c r="CN18" s="218"/>
      <c r="CO18" s="222"/>
      <c r="CP18" s="218"/>
      <c r="CQ18" s="222"/>
      <c r="CR18" s="218"/>
      <c r="CS18" s="222"/>
      <c r="CT18" s="218"/>
      <c r="CU18" s="222"/>
      <c r="CV18" s="218"/>
      <c r="CW18" s="159"/>
      <c r="CX18" s="218"/>
      <c r="CY18" s="159"/>
      <c r="CZ18" s="218"/>
      <c r="DA18" s="159"/>
      <c r="DB18" s="218"/>
      <c r="DC18" s="189"/>
      <c r="DD18" s="218"/>
      <c r="DE18" s="189"/>
      <c r="DF18" s="218"/>
      <c r="DG18" s="189"/>
      <c r="DH18" s="218"/>
      <c r="DI18" s="189"/>
      <c r="DJ18" s="218"/>
      <c r="DK18" s="159"/>
      <c r="DL18" s="218"/>
      <c r="DM18" s="159"/>
      <c r="DN18" s="226"/>
      <c r="DO18" s="171"/>
      <c r="DP18" s="177"/>
      <c r="DQ18" s="158"/>
      <c r="DR18" s="177"/>
      <c r="DS18" s="171"/>
      <c r="DT18" s="177"/>
      <c r="DU18" s="158"/>
      <c r="DV18" s="177"/>
      <c r="DW18" s="158"/>
      <c r="DX18" s="177"/>
      <c r="DY18" s="158"/>
      <c r="DZ18" s="177"/>
      <c r="EA18" s="158"/>
      <c r="EB18" s="177"/>
      <c r="EC18" s="158"/>
      <c r="ED18" s="177"/>
      <c r="EE18" s="158"/>
      <c r="EF18" s="177"/>
      <c r="EG18" s="158"/>
      <c r="EH18" s="177"/>
      <c r="EI18" s="171"/>
      <c r="EJ18" s="177"/>
      <c r="EK18" s="158"/>
      <c r="EL18" s="177"/>
      <c r="EM18" s="171"/>
      <c r="EN18" s="177"/>
      <c r="EO18" s="158"/>
      <c r="EP18" s="177"/>
      <c r="EQ18" s="158"/>
      <c r="ER18" s="177"/>
      <c r="ES18" s="172"/>
      <c r="ET18" s="183"/>
      <c r="EU18" s="186"/>
      <c r="EV18" s="189"/>
      <c r="EW18" s="186"/>
      <c r="EX18" s="189"/>
      <c r="EY18" s="186"/>
      <c r="EZ18" s="183"/>
      <c r="FA18" s="186"/>
      <c r="FB18" s="189"/>
      <c r="FC18" s="186"/>
      <c r="FD18" s="189"/>
      <c r="FE18" s="186"/>
      <c r="FF18" s="189"/>
      <c r="FG18" s="186"/>
      <c r="FH18" s="159"/>
      <c r="FI18" s="186"/>
      <c r="FJ18" s="189"/>
      <c r="FK18" s="186"/>
      <c r="FL18" s="189"/>
      <c r="FM18" s="186"/>
      <c r="FN18" s="159"/>
      <c r="FO18" s="186"/>
      <c r="FP18" s="189"/>
      <c r="FQ18" s="186"/>
      <c r="FR18" s="189"/>
      <c r="FS18" s="186"/>
      <c r="FT18" s="159"/>
      <c r="FU18" s="186"/>
      <c r="FV18" s="189"/>
      <c r="FW18" s="186"/>
      <c r="FX18" s="231"/>
      <c r="FY18" s="171"/>
      <c r="FZ18" s="195"/>
      <c r="GA18" s="201"/>
      <c r="GB18" s="198"/>
      <c r="GC18" s="201"/>
      <c r="GD18" s="198"/>
      <c r="GE18" s="158"/>
      <c r="GF18" s="195"/>
      <c r="GG18" s="158"/>
      <c r="GH18" s="195"/>
      <c r="GI18" s="158"/>
      <c r="GJ18" s="195"/>
      <c r="GK18" s="158"/>
      <c r="GL18" s="195"/>
      <c r="GM18" s="158"/>
      <c r="GN18" s="198"/>
      <c r="GO18" s="158"/>
      <c r="GP18" s="198"/>
      <c r="GQ18" s="158"/>
      <c r="GR18" s="198"/>
      <c r="GS18" s="158"/>
      <c r="GT18" s="198"/>
      <c r="GU18" s="158"/>
      <c r="GV18" s="198"/>
      <c r="GW18" s="158"/>
      <c r="GX18" s="198"/>
      <c r="GY18" s="158"/>
      <c r="GZ18" s="238"/>
      <c r="HA18" s="180"/>
      <c r="HB18" s="218"/>
      <c r="HC18" s="159"/>
      <c r="HD18" s="218"/>
      <c r="HE18" s="222"/>
      <c r="HF18" s="218"/>
      <c r="HG18" s="180"/>
      <c r="HH18" s="218"/>
      <c r="HI18" s="159"/>
      <c r="HJ18" s="218"/>
      <c r="HK18" s="222"/>
      <c r="HL18" s="218"/>
      <c r="HM18" s="180"/>
      <c r="HN18" s="218"/>
      <c r="HO18" s="159"/>
      <c r="HP18" s="218"/>
      <c r="HQ18" s="222"/>
      <c r="HR18" s="218"/>
      <c r="HS18" s="180"/>
      <c r="HT18" s="218"/>
      <c r="HU18" s="159"/>
      <c r="HV18" s="218"/>
      <c r="HW18" s="222"/>
      <c r="HX18" s="218"/>
      <c r="HY18" s="180"/>
      <c r="HZ18" s="218"/>
      <c r="IA18" s="159"/>
      <c r="IB18" s="218"/>
      <c r="IC18" s="222"/>
      <c r="ID18" s="218"/>
      <c r="IE18" s="242"/>
      <c r="IF18" s="171"/>
      <c r="IG18" s="177"/>
      <c r="IH18" s="158"/>
      <c r="II18" s="177"/>
      <c r="IJ18" s="171"/>
      <c r="IK18" s="177"/>
      <c r="IL18" s="158"/>
      <c r="IM18" s="177"/>
      <c r="IN18" s="171"/>
      <c r="IO18" s="177"/>
      <c r="IP18" s="158"/>
      <c r="IQ18" s="177"/>
      <c r="IR18" s="171"/>
      <c r="IS18" s="177"/>
      <c r="IT18" s="158"/>
      <c r="IU18" s="177"/>
      <c r="IV18" s="171"/>
      <c r="IW18" s="177"/>
      <c r="IX18" s="158"/>
      <c r="IY18" s="177"/>
      <c r="IZ18" s="171"/>
      <c r="JA18" s="177"/>
      <c r="JB18" s="158"/>
      <c r="JC18" s="177"/>
      <c r="JD18" s="171"/>
      <c r="JE18" s="177"/>
      <c r="JF18" s="158"/>
      <c r="JG18" s="177"/>
      <c r="JH18" s="171"/>
      <c r="JI18" s="246"/>
      <c r="JJ18" s="183"/>
      <c r="JK18" s="186"/>
      <c r="JL18" s="189"/>
      <c r="JM18" s="186"/>
      <c r="JN18" s="189"/>
      <c r="JO18" s="186"/>
      <c r="JP18" s="183"/>
      <c r="JQ18" s="192"/>
      <c r="JR18" s="189"/>
      <c r="JS18" s="249"/>
    </row>
    <row r="19" spans="1:279" customFormat="1" ht="33.75" x14ac:dyDescent="0.5">
      <c r="A19" s="300"/>
      <c r="B19" s="165" t="s">
        <v>2</v>
      </c>
      <c r="C19" s="170"/>
      <c r="D19" s="173"/>
      <c r="E19" s="178"/>
      <c r="F19" s="160"/>
      <c r="G19" s="178"/>
      <c r="H19" s="173"/>
      <c r="I19" s="178"/>
      <c r="J19" s="160"/>
      <c r="K19" s="178"/>
      <c r="L19" s="160"/>
      <c r="M19" s="178"/>
      <c r="N19" s="160"/>
      <c r="O19" s="178"/>
      <c r="P19" s="160"/>
      <c r="Q19" s="178"/>
      <c r="R19" s="160"/>
      <c r="S19" s="178"/>
      <c r="T19" s="160"/>
      <c r="U19" s="178"/>
      <c r="V19" s="160"/>
      <c r="W19" s="178"/>
      <c r="X19" s="160"/>
      <c r="Y19" s="178"/>
      <c r="Z19" s="160"/>
      <c r="AA19" s="178"/>
      <c r="AB19" s="184"/>
      <c r="AC19" s="187"/>
      <c r="AD19" s="190"/>
      <c r="AE19" s="187"/>
      <c r="AF19" s="190"/>
      <c r="AG19" s="187"/>
      <c r="AH19" s="190"/>
      <c r="AI19" s="187"/>
      <c r="AJ19" s="190"/>
      <c r="AK19" s="187"/>
      <c r="AL19" s="161"/>
      <c r="AM19" s="187"/>
      <c r="AN19" s="161"/>
      <c r="AO19" s="187"/>
      <c r="AP19" s="161"/>
      <c r="AQ19" s="187"/>
      <c r="AR19" s="190"/>
      <c r="AS19" s="187"/>
      <c r="AT19" s="190"/>
      <c r="AU19" s="187"/>
      <c r="AV19" s="190"/>
      <c r="AW19" s="187"/>
      <c r="AX19" s="190"/>
      <c r="AY19" s="187"/>
      <c r="AZ19" s="161"/>
      <c r="BA19" s="187"/>
      <c r="BB19" s="161"/>
      <c r="BC19" s="187"/>
      <c r="BD19" s="161"/>
      <c r="BE19" s="193"/>
      <c r="BF19" s="173"/>
      <c r="BG19" s="196"/>
      <c r="BH19" s="202"/>
      <c r="BI19" s="199"/>
      <c r="BJ19" s="202"/>
      <c r="BK19" s="199"/>
      <c r="BL19" s="160"/>
      <c r="BM19" s="196"/>
      <c r="BN19" s="160"/>
      <c r="BO19" s="196"/>
      <c r="BP19" s="160"/>
      <c r="BQ19" s="196"/>
      <c r="BR19" s="160"/>
      <c r="BS19" s="196"/>
      <c r="BT19" s="160"/>
      <c r="BU19" s="199"/>
      <c r="BV19" s="160"/>
      <c r="BW19" s="199"/>
      <c r="BX19" s="160"/>
      <c r="BY19" s="199"/>
      <c r="BZ19" s="160"/>
      <c r="CA19" s="199"/>
      <c r="CB19" s="160"/>
      <c r="CC19" s="199"/>
      <c r="CD19" s="160"/>
      <c r="CE19" s="199"/>
      <c r="CF19" s="160"/>
      <c r="CG19" s="199"/>
      <c r="CH19" s="160"/>
      <c r="CI19" s="199"/>
      <c r="CJ19" s="174"/>
      <c r="CK19" s="181"/>
      <c r="CL19" s="219"/>
      <c r="CM19" s="161"/>
      <c r="CN19" s="219"/>
      <c r="CO19" s="223"/>
      <c r="CP19" s="219"/>
      <c r="CQ19" s="223"/>
      <c r="CR19" s="219"/>
      <c r="CS19" s="223"/>
      <c r="CT19" s="219"/>
      <c r="CU19" s="223"/>
      <c r="CV19" s="219"/>
      <c r="CW19" s="161"/>
      <c r="CX19" s="219"/>
      <c r="CY19" s="161"/>
      <c r="CZ19" s="219"/>
      <c r="DA19" s="161"/>
      <c r="DB19" s="219"/>
      <c r="DC19" s="190"/>
      <c r="DD19" s="219"/>
      <c r="DE19" s="190"/>
      <c r="DF19" s="219"/>
      <c r="DG19" s="190"/>
      <c r="DH19" s="219"/>
      <c r="DI19" s="190"/>
      <c r="DJ19" s="219"/>
      <c r="DK19" s="161"/>
      <c r="DL19" s="219"/>
      <c r="DM19" s="161"/>
      <c r="DN19" s="227"/>
      <c r="DO19" s="173"/>
      <c r="DP19" s="178"/>
      <c r="DQ19" s="160"/>
      <c r="DR19" s="178"/>
      <c r="DS19" s="173"/>
      <c r="DT19" s="178"/>
      <c r="DU19" s="160"/>
      <c r="DV19" s="178"/>
      <c r="DW19" s="160"/>
      <c r="DX19" s="178"/>
      <c r="DY19" s="160"/>
      <c r="DZ19" s="178"/>
      <c r="EA19" s="160"/>
      <c r="EB19" s="178"/>
      <c r="EC19" s="160"/>
      <c r="ED19" s="178"/>
      <c r="EE19" s="160"/>
      <c r="EF19" s="178"/>
      <c r="EG19" s="160"/>
      <c r="EH19" s="178"/>
      <c r="EI19" s="173"/>
      <c r="EJ19" s="178"/>
      <c r="EK19" s="160"/>
      <c r="EL19" s="178"/>
      <c r="EM19" s="173"/>
      <c r="EN19" s="178"/>
      <c r="EO19" s="160"/>
      <c r="EP19" s="178"/>
      <c r="EQ19" s="160"/>
      <c r="ER19" s="178"/>
      <c r="ES19" s="174"/>
      <c r="ET19" s="184"/>
      <c r="EU19" s="187"/>
      <c r="EV19" s="190"/>
      <c r="EW19" s="187"/>
      <c r="EX19" s="190"/>
      <c r="EY19" s="187"/>
      <c r="EZ19" s="184"/>
      <c r="FA19" s="187"/>
      <c r="FB19" s="190"/>
      <c r="FC19" s="187"/>
      <c r="FD19" s="190"/>
      <c r="FE19" s="187"/>
      <c r="FF19" s="190"/>
      <c r="FG19" s="187"/>
      <c r="FH19" s="161"/>
      <c r="FI19" s="187"/>
      <c r="FJ19" s="190"/>
      <c r="FK19" s="187"/>
      <c r="FL19" s="190"/>
      <c r="FM19" s="187"/>
      <c r="FN19" s="161"/>
      <c r="FO19" s="187"/>
      <c r="FP19" s="190"/>
      <c r="FQ19" s="187"/>
      <c r="FR19" s="190"/>
      <c r="FS19" s="187"/>
      <c r="FT19" s="161"/>
      <c r="FU19" s="187"/>
      <c r="FV19" s="190"/>
      <c r="FW19" s="187"/>
      <c r="FX19" s="232"/>
      <c r="FY19" s="173"/>
      <c r="FZ19" s="196"/>
      <c r="GA19" s="202"/>
      <c r="GB19" s="199"/>
      <c r="GC19" s="202"/>
      <c r="GD19" s="199"/>
      <c r="GE19" s="160"/>
      <c r="GF19" s="196"/>
      <c r="GG19" s="160"/>
      <c r="GH19" s="196"/>
      <c r="GI19" s="160"/>
      <c r="GJ19" s="196"/>
      <c r="GK19" s="160"/>
      <c r="GL19" s="196"/>
      <c r="GM19" s="160"/>
      <c r="GN19" s="199"/>
      <c r="GO19" s="160"/>
      <c r="GP19" s="199"/>
      <c r="GQ19" s="160"/>
      <c r="GR19" s="199"/>
      <c r="GS19" s="160"/>
      <c r="GT19" s="199"/>
      <c r="GU19" s="160"/>
      <c r="GV19" s="199"/>
      <c r="GW19" s="160"/>
      <c r="GX19" s="199"/>
      <c r="GY19" s="160"/>
      <c r="GZ19" s="239"/>
      <c r="HA19" s="181"/>
      <c r="HB19" s="219"/>
      <c r="HC19" s="161"/>
      <c r="HD19" s="219"/>
      <c r="HE19" s="223"/>
      <c r="HF19" s="219"/>
      <c r="HG19" s="181"/>
      <c r="HH19" s="219"/>
      <c r="HI19" s="161"/>
      <c r="HJ19" s="219"/>
      <c r="HK19" s="223"/>
      <c r="HL19" s="219"/>
      <c r="HM19" s="181"/>
      <c r="HN19" s="219"/>
      <c r="HO19" s="161"/>
      <c r="HP19" s="219"/>
      <c r="HQ19" s="223"/>
      <c r="HR19" s="219"/>
      <c r="HS19" s="181"/>
      <c r="HT19" s="219"/>
      <c r="HU19" s="161"/>
      <c r="HV19" s="219"/>
      <c r="HW19" s="223"/>
      <c r="HX19" s="219"/>
      <c r="HY19" s="181"/>
      <c r="HZ19" s="219"/>
      <c r="IA19" s="161"/>
      <c r="IB19" s="219"/>
      <c r="IC19" s="223"/>
      <c r="ID19" s="219"/>
      <c r="IE19" s="243"/>
      <c r="IF19" s="173"/>
      <c r="IG19" s="178"/>
      <c r="IH19" s="160"/>
      <c r="II19" s="178"/>
      <c r="IJ19" s="173"/>
      <c r="IK19" s="178"/>
      <c r="IL19" s="160"/>
      <c r="IM19" s="178"/>
      <c r="IN19" s="173"/>
      <c r="IO19" s="178"/>
      <c r="IP19" s="160"/>
      <c r="IQ19" s="178"/>
      <c r="IR19" s="173"/>
      <c r="IS19" s="178"/>
      <c r="IT19" s="160"/>
      <c r="IU19" s="178"/>
      <c r="IV19" s="173"/>
      <c r="IW19" s="178"/>
      <c r="IX19" s="160"/>
      <c r="IY19" s="178"/>
      <c r="IZ19" s="173"/>
      <c r="JA19" s="178"/>
      <c r="JB19" s="160"/>
      <c r="JC19" s="178"/>
      <c r="JD19" s="173"/>
      <c r="JE19" s="178"/>
      <c r="JF19" s="160"/>
      <c r="JG19" s="178"/>
      <c r="JH19" s="173"/>
      <c r="JI19" s="247"/>
      <c r="JJ19" s="184"/>
      <c r="JK19" s="187"/>
      <c r="JL19" s="190"/>
      <c r="JM19" s="187"/>
      <c r="JN19" s="190"/>
      <c r="JO19" s="187"/>
      <c r="JP19" s="184"/>
      <c r="JQ19" s="193"/>
      <c r="JR19" s="190"/>
      <c r="JS19" s="249"/>
    </row>
    <row r="20" spans="1:279" customFormat="1" ht="33.75" x14ac:dyDescent="0.5">
      <c r="A20" s="300"/>
      <c r="B20" s="164" t="s">
        <v>1</v>
      </c>
      <c r="C20" s="169"/>
      <c r="D20" s="171"/>
      <c r="E20" s="177"/>
      <c r="F20" s="158"/>
      <c r="G20" s="177"/>
      <c r="H20" s="171"/>
      <c r="I20" s="177"/>
      <c r="J20" s="158"/>
      <c r="K20" s="177"/>
      <c r="L20" s="158"/>
      <c r="M20" s="177"/>
      <c r="N20" s="158"/>
      <c r="O20" s="177"/>
      <c r="P20" s="158"/>
      <c r="Q20" s="177"/>
      <c r="R20" s="158"/>
      <c r="S20" s="177"/>
      <c r="T20" s="158"/>
      <c r="U20" s="177"/>
      <c r="V20" s="158"/>
      <c r="W20" s="177"/>
      <c r="X20" s="158"/>
      <c r="Y20" s="177"/>
      <c r="Z20" s="158"/>
      <c r="AA20" s="177"/>
      <c r="AB20" s="183"/>
      <c r="AC20" s="186"/>
      <c r="AD20" s="189"/>
      <c r="AE20" s="186"/>
      <c r="AF20" s="189"/>
      <c r="AG20" s="186"/>
      <c r="AH20" s="189"/>
      <c r="AI20" s="186"/>
      <c r="AJ20" s="189"/>
      <c r="AK20" s="186"/>
      <c r="AL20" s="159"/>
      <c r="AM20" s="186"/>
      <c r="AN20" s="159"/>
      <c r="AO20" s="186"/>
      <c r="AP20" s="159"/>
      <c r="AQ20" s="186"/>
      <c r="AR20" s="189"/>
      <c r="AS20" s="186"/>
      <c r="AT20" s="189"/>
      <c r="AU20" s="186"/>
      <c r="AV20" s="189"/>
      <c r="AW20" s="186"/>
      <c r="AX20" s="189"/>
      <c r="AY20" s="186"/>
      <c r="AZ20" s="159"/>
      <c r="BA20" s="186"/>
      <c r="BB20" s="159"/>
      <c r="BC20" s="186"/>
      <c r="BD20" s="159"/>
      <c r="BE20" s="192"/>
      <c r="BF20" s="171"/>
      <c r="BG20" s="195"/>
      <c r="BH20" s="201"/>
      <c r="BI20" s="198"/>
      <c r="BJ20" s="201"/>
      <c r="BK20" s="198"/>
      <c r="BL20" s="158"/>
      <c r="BM20" s="195"/>
      <c r="BN20" s="158"/>
      <c r="BO20" s="195"/>
      <c r="BP20" s="158"/>
      <c r="BQ20" s="195"/>
      <c r="BR20" s="158"/>
      <c r="BS20" s="195"/>
      <c r="BT20" s="158"/>
      <c r="BU20" s="198"/>
      <c r="BV20" s="158"/>
      <c r="BW20" s="198"/>
      <c r="BX20" s="158"/>
      <c r="BY20" s="198"/>
      <c r="BZ20" s="158"/>
      <c r="CA20" s="198"/>
      <c r="CB20" s="158"/>
      <c r="CC20" s="198"/>
      <c r="CD20" s="158"/>
      <c r="CE20" s="198"/>
      <c r="CF20" s="158"/>
      <c r="CG20" s="198"/>
      <c r="CH20" s="158"/>
      <c r="CI20" s="198"/>
      <c r="CJ20" s="172"/>
      <c r="CK20" s="180"/>
      <c r="CL20" s="218"/>
      <c r="CM20" s="159"/>
      <c r="CN20" s="218"/>
      <c r="CO20" s="222"/>
      <c r="CP20" s="218"/>
      <c r="CQ20" s="222"/>
      <c r="CR20" s="218"/>
      <c r="CS20" s="222"/>
      <c r="CT20" s="218"/>
      <c r="CU20" s="222"/>
      <c r="CV20" s="218"/>
      <c r="CW20" s="159"/>
      <c r="CX20" s="218"/>
      <c r="CY20" s="159"/>
      <c r="CZ20" s="218"/>
      <c r="DA20" s="159"/>
      <c r="DB20" s="218"/>
      <c r="DC20" s="189"/>
      <c r="DD20" s="218"/>
      <c r="DE20" s="189"/>
      <c r="DF20" s="218"/>
      <c r="DG20" s="189"/>
      <c r="DH20" s="218"/>
      <c r="DI20" s="189"/>
      <c r="DJ20" s="218"/>
      <c r="DK20" s="159"/>
      <c r="DL20" s="218"/>
      <c r="DM20" s="159"/>
      <c r="DN20" s="226"/>
      <c r="DO20" s="171"/>
      <c r="DP20" s="177"/>
      <c r="DQ20" s="158"/>
      <c r="DR20" s="177"/>
      <c r="DS20" s="171"/>
      <c r="DT20" s="177"/>
      <c r="DU20" s="158"/>
      <c r="DV20" s="177"/>
      <c r="DW20" s="158"/>
      <c r="DX20" s="177"/>
      <c r="DY20" s="158"/>
      <c r="DZ20" s="177"/>
      <c r="EA20" s="158"/>
      <c r="EB20" s="177"/>
      <c r="EC20" s="158"/>
      <c r="ED20" s="177"/>
      <c r="EE20" s="158"/>
      <c r="EF20" s="177"/>
      <c r="EG20" s="158"/>
      <c r="EH20" s="177"/>
      <c r="EI20" s="171"/>
      <c r="EJ20" s="177"/>
      <c r="EK20" s="158"/>
      <c r="EL20" s="177"/>
      <c r="EM20" s="171"/>
      <c r="EN20" s="177"/>
      <c r="EO20" s="158"/>
      <c r="EP20" s="177"/>
      <c r="EQ20" s="158"/>
      <c r="ER20" s="177"/>
      <c r="ES20" s="172"/>
      <c r="ET20" s="183"/>
      <c r="EU20" s="186"/>
      <c r="EV20" s="189"/>
      <c r="EW20" s="186"/>
      <c r="EX20" s="189"/>
      <c r="EY20" s="186"/>
      <c r="EZ20" s="183"/>
      <c r="FA20" s="186"/>
      <c r="FB20" s="189"/>
      <c r="FC20" s="186"/>
      <c r="FD20" s="189"/>
      <c r="FE20" s="186"/>
      <c r="FF20" s="189"/>
      <c r="FG20" s="186"/>
      <c r="FH20" s="159"/>
      <c r="FI20" s="186"/>
      <c r="FJ20" s="189"/>
      <c r="FK20" s="186"/>
      <c r="FL20" s="189"/>
      <c r="FM20" s="186"/>
      <c r="FN20" s="159"/>
      <c r="FO20" s="186"/>
      <c r="FP20" s="189"/>
      <c r="FQ20" s="186"/>
      <c r="FR20" s="189"/>
      <c r="FS20" s="186"/>
      <c r="FT20" s="159"/>
      <c r="FU20" s="186"/>
      <c r="FV20" s="189"/>
      <c r="FW20" s="186"/>
      <c r="FX20" s="231"/>
      <c r="FY20" s="171"/>
      <c r="FZ20" s="195"/>
      <c r="GA20" s="201"/>
      <c r="GB20" s="198"/>
      <c r="GC20" s="201"/>
      <c r="GD20" s="198"/>
      <c r="GE20" s="158"/>
      <c r="GF20" s="195"/>
      <c r="GG20" s="158"/>
      <c r="GH20" s="195"/>
      <c r="GI20" s="158"/>
      <c r="GJ20" s="195"/>
      <c r="GK20" s="158"/>
      <c r="GL20" s="195"/>
      <c r="GM20" s="158"/>
      <c r="GN20" s="198"/>
      <c r="GO20" s="158"/>
      <c r="GP20" s="198"/>
      <c r="GQ20" s="158"/>
      <c r="GR20" s="198"/>
      <c r="GS20" s="158"/>
      <c r="GT20" s="198"/>
      <c r="GU20" s="158"/>
      <c r="GV20" s="198"/>
      <c r="GW20" s="158"/>
      <c r="GX20" s="198"/>
      <c r="GY20" s="158"/>
      <c r="GZ20" s="238"/>
      <c r="HA20" s="180"/>
      <c r="HB20" s="218"/>
      <c r="HC20" s="159"/>
      <c r="HD20" s="218"/>
      <c r="HE20" s="222"/>
      <c r="HF20" s="218"/>
      <c r="HG20" s="180"/>
      <c r="HH20" s="218"/>
      <c r="HI20" s="159"/>
      <c r="HJ20" s="218"/>
      <c r="HK20" s="222"/>
      <c r="HL20" s="218"/>
      <c r="HM20" s="180"/>
      <c r="HN20" s="218"/>
      <c r="HO20" s="159"/>
      <c r="HP20" s="218"/>
      <c r="HQ20" s="222"/>
      <c r="HR20" s="218"/>
      <c r="HS20" s="180"/>
      <c r="HT20" s="218"/>
      <c r="HU20" s="159"/>
      <c r="HV20" s="218"/>
      <c r="HW20" s="222"/>
      <c r="HX20" s="218"/>
      <c r="HY20" s="180"/>
      <c r="HZ20" s="218"/>
      <c r="IA20" s="159"/>
      <c r="IB20" s="218"/>
      <c r="IC20" s="222"/>
      <c r="ID20" s="218"/>
      <c r="IE20" s="242"/>
      <c r="IF20" s="171"/>
      <c r="IG20" s="177"/>
      <c r="IH20" s="158"/>
      <c r="II20" s="177"/>
      <c r="IJ20" s="171"/>
      <c r="IK20" s="177"/>
      <c r="IL20" s="158"/>
      <c r="IM20" s="177"/>
      <c r="IN20" s="171"/>
      <c r="IO20" s="177"/>
      <c r="IP20" s="158"/>
      <c r="IQ20" s="177"/>
      <c r="IR20" s="171"/>
      <c r="IS20" s="177"/>
      <c r="IT20" s="158"/>
      <c r="IU20" s="177"/>
      <c r="IV20" s="171"/>
      <c r="IW20" s="177"/>
      <c r="IX20" s="158"/>
      <c r="IY20" s="177"/>
      <c r="IZ20" s="171"/>
      <c r="JA20" s="177"/>
      <c r="JB20" s="158"/>
      <c r="JC20" s="177"/>
      <c r="JD20" s="171"/>
      <c r="JE20" s="177"/>
      <c r="JF20" s="158"/>
      <c r="JG20" s="177"/>
      <c r="JH20" s="171"/>
      <c r="JI20" s="246"/>
      <c r="JJ20" s="183"/>
      <c r="JK20" s="186"/>
      <c r="JL20" s="189"/>
      <c r="JM20" s="186"/>
      <c r="JN20" s="189"/>
      <c r="JO20" s="186"/>
      <c r="JP20" s="183"/>
      <c r="JQ20" s="192"/>
      <c r="JR20" s="189"/>
      <c r="JS20" s="249"/>
    </row>
    <row r="21" spans="1:279" customFormat="1" ht="33.75" x14ac:dyDescent="0.5">
      <c r="A21" s="300"/>
      <c r="B21" s="165" t="s">
        <v>2</v>
      </c>
      <c r="C21" s="170"/>
      <c r="D21" s="173"/>
      <c r="E21" s="178"/>
      <c r="F21" s="160"/>
      <c r="G21" s="178"/>
      <c r="H21" s="173"/>
      <c r="I21" s="178"/>
      <c r="J21" s="160"/>
      <c r="K21" s="178"/>
      <c r="L21" s="160"/>
      <c r="M21" s="178"/>
      <c r="N21" s="160"/>
      <c r="O21" s="178"/>
      <c r="P21" s="160"/>
      <c r="Q21" s="178"/>
      <c r="R21" s="160"/>
      <c r="S21" s="178"/>
      <c r="T21" s="160"/>
      <c r="U21" s="178"/>
      <c r="V21" s="160"/>
      <c r="W21" s="178"/>
      <c r="X21" s="160"/>
      <c r="Y21" s="178"/>
      <c r="Z21" s="160"/>
      <c r="AA21" s="178"/>
      <c r="AB21" s="184"/>
      <c r="AC21" s="187"/>
      <c r="AD21" s="190"/>
      <c r="AE21" s="187"/>
      <c r="AF21" s="190"/>
      <c r="AG21" s="187"/>
      <c r="AH21" s="190"/>
      <c r="AI21" s="187"/>
      <c r="AJ21" s="190"/>
      <c r="AK21" s="187"/>
      <c r="AL21" s="161"/>
      <c r="AM21" s="187"/>
      <c r="AN21" s="161"/>
      <c r="AO21" s="187"/>
      <c r="AP21" s="161"/>
      <c r="AQ21" s="187"/>
      <c r="AR21" s="190"/>
      <c r="AS21" s="187"/>
      <c r="AT21" s="190"/>
      <c r="AU21" s="187"/>
      <c r="AV21" s="190"/>
      <c r="AW21" s="187"/>
      <c r="AX21" s="190"/>
      <c r="AY21" s="187"/>
      <c r="AZ21" s="161"/>
      <c r="BA21" s="187"/>
      <c r="BB21" s="161"/>
      <c r="BC21" s="187"/>
      <c r="BD21" s="161"/>
      <c r="BE21" s="193"/>
      <c r="BF21" s="173"/>
      <c r="BG21" s="196"/>
      <c r="BH21" s="202"/>
      <c r="BI21" s="199"/>
      <c r="BJ21" s="202"/>
      <c r="BK21" s="199"/>
      <c r="BL21" s="160"/>
      <c r="BM21" s="196"/>
      <c r="BN21" s="160"/>
      <c r="BO21" s="196"/>
      <c r="BP21" s="160"/>
      <c r="BQ21" s="196"/>
      <c r="BR21" s="160"/>
      <c r="BS21" s="196"/>
      <c r="BT21" s="160"/>
      <c r="BU21" s="199"/>
      <c r="BV21" s="160"/>
      <c r="BW21" s="199"/>
      <c r="BX21" s="160"/>
      <c r="BY21" s="199"/>
      <c r="BZ21" s="160"/>
      <c r="CA21" s="199"/>
      <c r="CB21" s="160"/>
      <c r="CC21" s="199"/>
      <c r="CD21" s="160"/>
      <c r="CE21" s="199"/>
      <c r="CF21" s="160"/>
      <c r="CG21" s="199"/>
      <c r="CH21" s="160"/>
      <c r="CI21" s="199"/>
      <c r="CJ21" s="174"/>
      <c r="CK21" s="181"/>
      <c r="CL21" s="219"/>
      <c r="CM21" s="161"/>
      <c r="CN21" s="219"/>
      <c r="CO21" s="223"/>
      <c r="CP21" s="219"/>
      <c r="CQ21" s="223"/>
      <c r="CR21" s="219"/>
      <c r="CS21" s="223"/>
      <c r="CT21" s="219"/>
      <c r="CU21" s="223"/>
      <c r="CV21" s="219"/>
      <c r="CW21" s="161"/>
      <c r="CX21" s="219"/>
      <c r="CY21" s="161"/>
      <c r="CZ21" s="219"/>
      <c r="DA21" s="161"/>
      <c r="DB21" s="219"/>
      <c r="DC21" s="190"/>
      <c r="DD21" s="219"/>
      <c r="DE21" s="190"/>
      <c r="DF21" s="219"/>
      <c r="DG21" s="190"/>
      <c r="DH21" s="219"/>
      <c r="DI21" s="190"/>
      <c r="DJ21" s="219"/>
      <c r="DK21" s="161"/>
      <c r="DL21" s="219"/>
      <c r="DM21" s="161"/>
      <c r="DN21" s="227"/>
      <c r="DO21" s="173"/>
      <c r="DP21" s="178"/>
      <c r="DQ21" s="160"/>
      <c r="DR21" s="178"/>
      <c r="DS21" s="173"/>
      <c r="DT21" s="178"/>
      <c r="DU21" s="160"/>
      <c r="DV21" s="178"/>
      <c r="DW21" s="160"/>
      <c r="DX21" s="178"/>
      <c r="DY21" s="160"/>
      <c r="DZ21" s="178"/>
      <c r="EA21" s="160"/>
      <c r="EB21" s="178"/>
      <c r="EC21" s="160"/>
      <c r="ED21" s="178"/>
      <c r="EE21" s="160"/>
      <c r="EF21" s="178"/>
      <c r="EG21" s="160"/>
      <c r="EH21" s="178"/>
      <c r="EI21" s="173"/>
      <c r="EJ21" s="178"/>
      <c r="EK21" s="160"/>
      <c r="EL21" s="178"/>
      <c r="EM21" s="173"/>
      <c r="EN21" s="178"/>
      <c r="EO21" s="160"/>
      <c r="EP21" s="178"/>
      <c r="EQ21" s="160"/>
      <c r="ER21" s="178"/>
      <c r="ES21" s="174"/>
      <c r="ET21" s="184"/>
      <c r="EU21" s="187"/>
      <c r="EV21" s="190"/>
      <c r="EW21" s="187"/>
      <c r="EX21" s="190"/>
      <c r="EY21" s="187"/>
      <c r="EZ21" s="184"/>
      <c r="FA21" s="187"/>
      <c r="FB21" s="190"/>
      <c r="FC21" s="187"/>
      <c r="FD21" s="190"/>
      <c r="FE21" s="187"/>
      <c r="FF21" s="190"/>
      <c r="FG21" s="187"/>
      <c r="FH21" s="161"/>
      <c r="FI21" s="187"/>
      <c r="FJ21" s="190"/>
      <c r="FK21" s="187"/>
      <c r="FL21" s="190"/>
      <c r="FM21" s="187"/>
      <c r="FN21" s="161"/>
      <c r="FO21" s="187"/>
      <c r="FP21" s="190"/>
      <c r="FQ21" s="187"/>
      <c r="FR21" s="190"/>
      <c r="FS21" s="187"/>
      <c r="FT21" s="161"/>
      <c r="FU21" s="187"/>
      <c r="FV21" s="190"/>
      <c r="FW21" s="187"/>
      <c r="FX21" s="232"/>
      <c r="FY21" s="173"/>
      <c r="FZ21" s="196"/>
      <c r="GA21" s="202"/>
      <c r="GB21" s="199"/>
      <c r="GC21" s="202"/>
      <c r="GD21" s="199"/>
      <c r="GE21" s="160"/>
      <c r="GF21" s="196"/>
      <c r="GG21" s="160"/>
      <c r="GH21" s="196"/>
      <c r="GI21" s="160"/>
      <c r="GJ21" s="196"/>
      <c r="GK21" s="160"/>
      <c r="GL21" s="196"/>
      <c r="GM21" s="160"/>
      <c r="GN21" s="199"/>
      <c r="GO21" s="160"/>
      <c r="GP21" s="199"/>
      <c r="GQ21" s="160"/>
      <c r="GR21" s="199"/>
      <c r="GS21" s="160"/>
      <c r="GT21" s="199"/>
      <c r="GU21" s="160"/>
      <c r="GV21" s="199"/>
      <c r="GW21" s="160"/>
      <c r="GX21" s="199"/>
      <c r="GY21" s="160"/>
      <c r="GZ21" s="239"/>
      <c r="HA21" s="181"/>
      <c r="HB21" s="219"/>
      <c r="HC21" s="161"/>
      <c r="HD21" s="219"/>
      <c r="HE21" s="223"/>
      <c r="HF21" s="219"/>
      <c r="HG21" s="181"/>
      <c r="HH21" s="219"/>
      <c r="HI21" s="161"/>
      <c r="HJ21" s="219"/>
      <c r="HK21" s="223"/>
      <c r="HL21" s="219"/>
      <c r="HM21" s="181"/>
      <c r="HN21" s="219"/>
      <c r="HO21" s="161"/>
      <c r="HP21" s="219"/>
      <c r="HQ21" s="223"/>
      <c r="HR21" s="219"/>
      <c r="HS21" s="181"/>
      <c r="HT21" s="219"/>
      <c r="HU21" s="161"/>
      <c r="HV21" s="219"/>
      <c r="HW21" s="223"/>
      <c r="HX21" s="219"/>
      <c r="HY21" s="181"/>
      <c r="HZ21" s="219"/>
      <c r="IA21" s="161"/>
      <c r="IB21" s="219"/>
      <c r="IC21" s="223"/>
      <c r="ID21" s="219"/>
      <c r="IE21" s="243"/>
      <c r="IF21" s="173"/>
      <c r="IG21" s="178"/>
      <c r="IH21" s="160"/>
      <c r="II21" s="178"/>
      <c r="IJ21" s="173"/>
      <c r="IK21" s="178"/>
      <c r="IL21" s="160"/>
      <c r="IM21" s="178"/>
      <c r="IN21" s="173"/>
      <c r="IO21" s="178"/>
      <c r="IP21" s="160"/>
      <c r="IQ21" s="178"/>
      <c r="IR21" s="173"/>
      <c r="IS21" s="178"/>
      <c r="IT21" s="160"/>
      <c r="IU21" s="178"/>
      <c r="IV21" s="173"/>
      <c r="IW21" s="178"/>
      <c r="IX21" s="160"/>
      <c r="IY21" s="178"/>
      <c r="IZ21" s="173"/>
      <c r="JA21" s="178"/>
      <c r="JB21" s="160"/>
      <c r="JC21" s="178"/>
      <c r="JD21" s="173"/>
      <c r="JE21" s="178"/>
      <c r="JF21" s="160"/>
      <c r="JG21" s="178"/>
      <c r="JH21" s="173"/>
      <c r="JI21" s="247"/>
      <c r="JJ21" s="184"/>
      <c r="JK21" s="187"/>
      <c r="JL21" s="190"/>
      <c r="JM21" s="187"/>
      <c r="JN21" s="190"/>
      <c r="JO21" s="187"/>
      <c r="JP21" s="184"/>
      <c r="JQ21" s="193"/>
      <c r="JR21" s="190"/>
      <c r="JS21" s="249"/>
    </row>
    <row r="22" spans="1:279" customFormat="1" ht="34.5" thickBot="1" x14ac:dyDescent="0.55000000000000004">
      <c r="A22" s="301"/>
      <c r="B22" s="166" t="s">
        <v>3</v>
      </c>
      <c r="C22" s="157"/>
      <c r="D22" s="175">
        <f t="shared" ref="D22:I22" si="815">D19-D18+D21-D20</f>
        <v>0</v>
      </c>
      <c r="E22" s="179">
        <f t="shared" si="815"/>
        <v>0</v>
      </c>
      <c r="F22" s="150">
        <f t="shared" si="815"/>
        <v>0</v>
      </c>
      <c r="G22" s="179">
        <f t="shared" si="815"/>
        <v>0</v>
      </c>
      <c r="H22" s="175">
        <f t="shared" si="815"/>
        <v>0</v>
      </c>
      <c r="I22" s="179">
        <f t="shared" si="815"/>
        <v>0</v>
      </c>
      <c r="J22" s="150">
        <f t="shared" ref="J22" si="816">J19-J18+J21-J20</f>
        <v>0</v>
      </c>
      <c r="K22" s="179">
        <f t="shared" ref="K22" si="817">K19-K18+K21-K20</f>
        <v>0</v>
      </c>
      <c r="L22" s="150">
        <f t="shared" ref="L22" si="818">L19-L18+L21-L20</f>
        <v>0</v>
      </c>
      <c r="M22" s="179">
        <f t="shared" ref="M22" si="819">M19-M18+M21-M20</f>
        <v>0</v>
      </c>
      <c r="N22" s="150">
        <f t="shared" ref="N22" si="820">N19-N18+N21-N20</f>
        <v>0</v>
      </c>
      <c r="O22" s="179">
        <f t="shared" ref="O22" si="821">O19-O18+O21-O20</f>
        <v>0</v>
      </c>
      <c r="P22" s="150">
        <f t="shared" ref="P22" si="822">P19-P18+P21-P20</f>
        <v>0</v>
      </c>
      <c r="Q22" s="179">
        <f t="shared" ref="Q22" si="823">Q19-Q18+Q21-Q20</f>
        <v>0</v>
      </c>
      <c r="R22" s="150">
        <f t="shared" ref="R22" si="824">R19-R18+R21-R20</f>
        <v>0</v>
      </c>
      <c r="S22" s="179">
        <f t="shared" ref="S22" si="825">S19-S18+S21-S20</f>
        <v>0</v>
      </c>
      <c r="T22" s="150">
        <f t="shared" ref="T22" si="826">T19-T18+T21-T20</f>
        <v>0</v>
      </c>
      <c r="U22" s="179">
        <f t="shared" ref="U22" si="827">U19-U18+U21-U20</f>
        <v>0</v>
      </c>
      <c r="V22" s="150">
        <f t="shared" ref="V22" si="828">V19-V18+V21-V20</f>
        <v>0</v>
      </c>
      <c r="W22" s="179">
        <f t="shared" ref="W22" si="829">W19-W18+W21-W20</f>
        <v>0</v>
      </c>
      <c r="X22" s="150">
        <f t="shared" ref="X22" si="830">X19-X18+X21-X20</f>
        <v>0</v>
      </c>
      <c r="Y22" s="179">
        <f t="shared" ref="Y22" si="831">Y19-Y18+Y21-Y20</f>
        <v>0</v>
      </c>
      <c r="Z22" s="150">
        <f t="shared" ref="Z22" si="832">Z19-Z18+Z21-Z20</f>
        <v>0</v>
      </c>
      <c r="AA22" s="179">
        <f t="shared" ref="AA22" si="833">AA19-AA18+AA21-AA20</f>
        <v>0</v>
      </c>
      <c r="AB22" s="185">
        <f t="shared" ref="AB22" si="834">AB19-AB18+AB21-AB20</f>
        <v>0</v>
      </c>
      <c r="AC22" s="188">
        <f t="shared" ref="AC22" si="835">AC19-AC18+AC21-AC20</f>
        <v>0</v>
      </c>
      <c r="AD22" s="191">
        <f t="shared" ref="AD22" si="836">AD19-AD18+AD21-AD20</f>
        <v>0</v>
      </c>
      <c r="AE22" s="188">
        <f t="shared" ref="AE22" si="837">AE19-AE18+AE21-AE20</f>
        <v>0</v>
      </c>
      <c r="AF22" s="191">
        <f t="shared" ref="AF22" si="838">AF19-AF18+AF21-AF20</f>
        <v>0</v>
      </c>
      <c r="AG22" s="188">
        <f t="shared" ref="AG22" si="839">AG19-AG18+AG21-AG20</f>
        <v>0</v>
      </c>
      <c r="AH22" s="191">
        <f t="shared" ref="AH22" si="840">AH19-AH18+AH21-AH20</f>
        <v>0</v>
      </c>
      <c r="AI22" s="188">
        <f t="shared" ref="AI22" si="841">AI19-AI18+AI21-AI20</f>
        <v>0</v>
      </c>
      <c r="AJ22" s="191">
        <f t="shared" ref="AJ22" si="842">AJ19-AJ18+AJ21-AJ20</f>
        <v>0</v>
      </c>
      <c r="AK22" s="188">
        <f t="shared" ref="AK22" si="843">AK19-AK18+AK21-AK20</f>
        <v>0</v>
      </c>
      <c r="AL22" s="151">
        <f t="shared" ref="AL22" si="844">AL19-AL18+AL21-AL20</f>
        <v>0</v>
      </c>
      <c r="AM22" s="188">
        <f t="shared" ref="AM22" si="845">AM19-AM18+AM21-AM20</f>
        <v>0</v>
      </c>
      <c r="AN22" s="151">
        <f t="shared" ref="AN22" si="846">AN19-AN18+AN21-AN20</f>
        <v>0</v>
      </c>
      <c r="AO22" s="188">
        <f t="shared" ref="AO22" si="847">AO19-AO18+AO21-AO20</f>
        <v>0</v>
      </c>
      <c r="AP22" s="151">
        <f t="shared" ref="AP22" si="848">AP19-AP18+AP21-AP20</f>
        <v>0</v>
      </c>
      <c r="AQ22" s="188">
        <f t="shared" ref="AQ22" si="849">AQ19-AQ18+AQ21-AQ20</f>
        <v>0</v>
      </c>
      <c r="AR22" s="191">
        <f t="shared" ref="AR22" si="850">AR19-AR18+AR21-AR20</f>
        <v>0</v>
      </c>
      <c r="AS22" s="188">
        <f t="shared" ref="AS22" si="851">AS19-AS18+AS21-AS20</f>
        <v>0</v>
      </c>
      <c r="AT22" s="191">
        <f t="shared" ref="AT22" si="852">AT19-AT18+AT21-AT20</f>
        <v>0</v>
      </c>
      <c r="AU22" s="188">
        <f t="shared" ref="AU22" si="853">AU19-AU18+AU21-AU20</f>
        <v>0</v>
      </c>
      <c r="AV22" s="191">
        <f t="shared" ref="AV22" si="854">AV19-AV18+AV21-AV20</f>
        <v>0</v>
      </c>
      <c r="AW22" s="188">
        <f t="shared" ref="AW22" si="855">AW19-AW18+AW21-AW20</f>
        <v>0</v>
      </c>
      <c r="AX22" s="191">
        <f t="shared" ref="AX22" si="856">AX19-AX18+AX21-AX20</f>
        <v>0</v>
      </c>
      <c r="AY22" s="188">
        <f t="shared" ref="AY22" si="857">AY19-AY18+AY21-AY20</f>
        <v>0</v>
      </c>
      <c r="AZ22" s="151">
        <f t="shared" ref="AZ22" si="858">AZ19-AZ18+AZ21-AZ20</f>
        <v>0</v>
      </c>
      <c r="BA22" s="188">
        <f t="shared" ref="BA22" si="859">BA19-BA18+BA21-BA20</f>
        <v>0</v>
      </c>
      <c r="BB22" s="151">
        <f t="shared" ref="BB22" si="860">BB19-BB18+BB21-BB20</f>
        <v>0</v>
      </c>
      <c r="BC22" s="188">
        <f t="shared" ref="BC22" si="861">BC19-BC18+BC21-BC20</f>
        <v>0</v>
      </c>
      <c r="BD22" s="151">
        <f t="shared" ref="BD22" si="862">BD19-BD18+BD21-BD20</f>
        <v>0</v>
      </c>
      <c r="BE22" s="194">
        <f t="shared" ref="BE22" si="863">BE19-BE18+BE21-BE20</f>
        <v>0</v>
      </c>
      <c r="BF22" s="175">
        <f t="shared" ref="BF22" si="864">BF19-BF18+BF21-BF20</f>
        <v>0</v>
      </c>
      <c r="BG22" s="197">
        <f t="shared" ref="BG22" si="865">BG19-BG18+BG21-BG20</f>
        <v>0</v>
      </c>
      <c r="BH22" s="203">
        <f t="shared" ref="BH22" si="866">BH19-BH18+BH21-BH20</f>
        <v>0</v>
      </c>
      <c r="BI22" s="200">
        <f t="shared" ref="BI22" si="867">BI19-BI18+BI21-BI20</f>
        <v>0</v>
      </c>
      <c r="BJ22" s="203">
        <f t="shared" ref="BJ22" si="868">BJ19-BJ18+BJ21-BJ20</f>
        <v>0</v>
      </c>
      <c r="BK22" s="200">
        <f t="shared" ref="BK22" si="869">BK19-BK18+BK21-BK20</f>
        <v>0</v>
      </c>
      <c r="BL22" s="150">
        <f t="shared" ref="BL22" si="870">BL19-BL18+BL21-BL20</f>
        <v>0</v>
      </c>
      <c r="BM22" s="197">
        <f t="shared" ref="BM22" si="871">BM19-BM18+BM21-BM20</f>
        <v>0</v>
      </c>
      <c r="BN22" s="150">
        <f t="shared" ref="BN22" si="872">BN19-BN18+BN21-BN20</f>
        <v>0</v>
      </c>
      <c r="BO22" s="197">
        <f t="shared" ref="BO22" si="873">BO19-BO18+BO21-BO20</f>
        <v>0</v>
      </c>
      <c r="BP22" s="150">
        <f t="shared" ref="BP22" si="874">BP19-BP18+BP21-BP20</f>
        <v>0</v>
      </c>
      <c r="BQ22" s="197">
        <f t="shared" ref="BQ22" si="875">BQ19-BQ18+BQ21-BQ20</f>
        <v>0</v>
      </c>
      <c r="BR22" s="150">
        <f t="shared" ref="BR22" si="876">BR19-BR18+BR21-BR20</f>
        <v>0</v>
      </c>
      <c r="BS22" s="197">
        <f t="shared" ref="BS22" si="877">BS19-BS18+BS21-BS20</f>
        <v>0</v>
      </c>
      <c r="BT22" s="150">
        <f t="shared" ref="BT22" si="878">BT19-BT18+BT21-BT20</f>
        <v>0</v>
      </c>
      <c r="BU22" s="200">
        <f t="shared" ref="BU22" si="879">BU19-BU18+BU21-BU20</f>
        <v>0</v>
      </c>
      <c r="BV22" s="150">
        <f t="shared" ref="BV22" si="880">BV19-BV18+BV21-BV20</f>
        <v>0</v>
      </c>
      <c r="BW22" s="200">
        <f t="shared" ref="BW22" si="881">BW19-BW18+BW21-BW20</f>
        <v>0</v>
      </c>
      <c r="BX22" s="150">
        <f t="shared" ref="BX22" si="882">BX19-BX18+BX21-BX20</f>
        <v>0</v>
      </c>
      <c r="BY22" s="200">
        <f t="shared" ref="BY22" si="883">BY19-BY18+BY21-BY20</f>
        <v>0</v>
      </c>
      <c r="BZ22" s="150">
        <f t="shared" ref="BZ22" si="884">BZ19-BZ18+BZ21-BZ20</f>
        <v>0</v>
      </c>
      <c r="CA22" s="200">
        <f t="shared" ref="CA22" si="885">CA19-CA18+CA21-CA20</f>
        <v>0</v>
      </c>
      <c r="CB22" s="150">
        <f t="shared" ref="CB22" si="886">CB19-CB18+CB21-CB20</f>
        <v>0</v>
      </c>
      <c r="CC22" s="200">
        <f t="shared" ref="CC22" si="887">CC19-CC18+CC21-CC20</f>
        <v>0</v>
      </c>
      <c r="CD22" s="150">
        <f t="shared" ref="CD22" si="888">CD19-CD18+CD21-CD20</f>
        <v>0</v>
      </c>
      <c r="CE22" s="200">
        <f t="shared" ref="CE22" si="889">CE19-CE18+CE21-CE20</f>
        <v>0</v>
      </c>
      <c r="CF22" s="150">
        <f t="shared" ref="CF22" si="890">CF19-CF18+CF21-CF20</f>
        <v>0</v>
      </c>
      <c r="CG22" s="200">
        <f t="shared" ref="CG22" si="891">CG19-CG18+CG21-CG20</f>
        <v>0</v>
      </c>
      <c r="CH22" s="150">
        <f t="shared" ref="CH22" si="892">CH19-CH18+CH21-CH20</f>
        <v>0</v>
      </c>
      <c r="CI22" s="200">
        <f t="shared" ref="CI22" si="893">CI19-CI18+CI21-CI20</f>
        <v>0</v>
      </c>
      <c r="CJ22" s="176">
        <f t="shared" ref="CJ22" si="894">CJ19-CJ18+CJ21-CJ20</f>
        <v>0</v>
      </c>
      <c r="CK22" s="182">
        <f t="shared" ref="CK22" si="895">CK19-CK18+CK21-CK20</f>
        <v>0</v>
      </c>
      <c r="CL22" s="220">
        <f t="shared" ref="CL22" si="896">CL19-CL18+CL21-CL20</f>
        <v>0</v>
      </c>
      <c r="CM22" s="151">
        <f t="shared" ref="CM22" si="897">CM19-CM18+CM21-CM20</f>
        <v>0</v>
      </c>
      <c r="CN22" s="220">
        <f t="shared" ref="CN22" si="898">CN19-CN18+CN21-CN20</f>
        <v>0</v>
      </c>
      <c r="CO22" s="191">
        <f t="shared" ref="CO22" si="899">CO19-CO18+CO21-CO20</f>
        <v>0</v>
      </c>
      <c r="CP22" s="220">
        <f t="shared" ref="CP22" si="900">CP19-CP18+CP21-CP20</f>
        <v>0</v>
      </c>
      <c r="CQ22" s="191">
        <f t="shared" ref="CQ22" si="901">CQ19-CQ18+CQ21-CQ20</f>
        <v>0</v>
      </c>
      <c r="CR22" s="220">
        <f t="shared" ref="CR22" si="902">CR19-CR18+CR21-CR20</f>
        <v>0</v>
      </c>
      <c r="CS22" s="191">
        <f t="shared" ref="CS22" si="903">CS19-CS18+CS21-CS20</f>
        <v>0</v>
      </c>
      <c r="CT22" s="220">
        <f t="shared" ref="CT22" si="904">CT19-CT18+CT21-CT20</f>
        <v>0</v>
      </c>
      <c r="CU22" s="191">
        <f t="shared" ref="CU22" si="905">CU19-CU18+CU21-CU20</f>
        <v>0</v>
      </c>
      <c r="CV22" s="220">
        <f t="shared" ref="CV22" si="906">CV19-CV18+CV21-CV20</f>
        <v>0</v>
      </c>
      <c r="CW22" s="151">
        <f t="shared" ref="CW22" si="907">CW19-CW18+CW21-CW20</f>
        <v>0</v>
      </c>
      <c r="CX22" s="220">
        <f t="shared" ref="CX22" si="908">CX19-CX18+CX21-CX20</f>
        <v>0</v>
      </c>
      <c r="CY22" s="151">
        <f t="shared" ref="CY22" si="909">CY19-CY18+CY21-CY20</f>
        <v>0</v>
      </c>
      <c r="CZ22" s="220">
        <f t="shared" ref="CZ22" si="910">CZ19-CZ18+CZ21-CZ20</f>
        <v>0</v>
      </c>
      <c r="DA22" s="151">
        <f t="shared" ref="DA22" si="911">DA19-DA18+DA21-DA20</f>
        <v>0</v>
      </c>
      <c r="DB22" s="220">
        <f t="shared" ref="DB22" si="912">DB19-DB18+DB21-DB20</f>
        <v>0</v>
      </c>
      <c r="DC22" s="191">
        <f t="shared" ref="DC22" si="913">DC19-DC18+DC21-DC20</f>
        <v>0</v>
      </c>
      <c r="DD22" s="220">
        <f t="shared" ref="DD22" si="914">DD19-DD18+DD21-DD20</f>
        <v>0</v>
      </c>
      <c r="DE22" s="191">
        <f t="shared" ref="DE22" si="915">DE19-DE18+DE21-DE20</f>
        <v>0</v>
      </c>
      <c r="DF22" s="220">
        <f t="shared" ref="DF22" si="916">DF19-DF18+DF21-DF20</f>
        <v>0</v>
      </c>
      <c r="DG22" s="191">
        <f t="shared" ref="DG22" si="917">DG19-DG18+DG21-DG20</f>
        <v>0</v>
      </c>
      <c r="DH22" s="220">
        <f t="shared" ref="DH22" si="918">DH19-DH18+DH21-DH20</f>
        <v>0</v>
      </c>
      <c r="DI22" s="191">
        <f t="shared" ref="DI22" si="919">DI19-DI18+DI21-DI20</f>
        <v>0</v>
      </c>
      <c r="DJ22" s="220">
        <f t="shared" ref="DJ22" si="920">DJ19-DJ18+DJ21-DJ20</f>
        <v>0</v>
      </c>
      <c r="DK22" s="151">
        <f t="shared" ref="DK22" si="921">DK19-DK18+DK21-DK20</f>
        <v>0</v>
      </c>
      <c r="DL22" s="220">
        <f t="shared" ref="DL22" si="922">DL19-DL18+DL21-DL20</f>
        <v>0</v>
      </c>
      <c r="DM22" s="151">
        <f t="shared" ref="DM22" si="923">DM19-DM18+DM21-DM20</f>
        <v>0</v>
      </c>
      <c r="DN22" s="228">
        <f t="shared" ref="DN22" si="924">DN19-DN18+DN21-DN20</f>
        <v>0</v>
      </c>
      <c r="DO22" s="175">
        <f t="shared" ref="DO22" si="925">DO19-DO18+DO21-DO20</f>
        <v>0</v>
      </c>
      <c r="DP22" s="179">
        <f t="shared" ref="DP22" si="926">DP19-DP18+DP21-DP20</f>
        <v>0</v>
      </c>
      <c r="DQ22" s="150">
        <f t="shared" ref="DQ22" si="927">DQ19-DQ18+DQ21-DQ20</f>
        <v>0</v>
      </c>
      <c r="DR22" s="179">
        <f t="shared" ref="DR22" si="928">DR19-DR18+DR21-DR20</f>
        <v>0</v>
      </c>
      <c r="DS22" s="175">
        <f t="shared" ref="DS22" si="929">DS19-DS18+DS21-DS20</f>
        <v>0</v>
      </c>
      <c r="DT22" s="179">
        <f t="shared" ref="DT22" si="930">DT19-DT18+DT21-DT20</f>
        <v>0</v>
      </c>
      <c r="DU22" s="150">
        <f t="shared" ref="DU22" si="931">DU19-DU18+DU21-DU20</f>
        <v>0</v>
      </c>
      <c r="DV22" s="179">
        <f t="shared" ref="DV22" si="932">DV19-DV18+DV21-DV20</f>
        <v>0</v>
      </c>
      <c r="DW22" s="150">
        <f t="shared" ref="DW22" si="933">DW19-DW18+DW21-DW20</f>
        <v>0</v>
      </c>
      <c r="DX22" s="179">
        <f t="shared" ref="DX22" si="934">DX19-DX18+DX21-DX20</f>
        <v>0</v>
      </c>
      <c r="DY22" s="150">
        <f t="shared" ref="DY22" si="935">DY19-DY18+DY21-DY20</f>
        <v>0</v>
      </c>
      <c r="DZ22" s="179">
        <f t="shared" ref="DZ22" si="936">DZ19-DZ18+DZ21-DZ20</f>
        <v>0</v>
      </c>
      <c r="EA22" s="150">
        <f t="shared" ref="EA22" si="937">EA19-EA18+EA21-EA20</f>
        <v>0</v>
      </c>
      <c r="EB22" s="179">
        <f t="shared" ref="EB22" si="938">EB19-EB18+EB21-EB20</f>
        <v>0</v>
      </c>
      <c r="EC22" s="150">
        <f t="shared" ref="EC22" si="939">EC19-EC18+EC21-EC20</f>
        <v>0</v>
      </c>
      <c r="ED22" s="179">
        <f t="shared" ref="ED22" si="940">ED19-ED18+ED21-ED20</f>
        <v>0</v>
      </c>
      <c r="EE22" s="150">
        <f t="shared" ref="EE22" si="941">EE19-EE18+EE21-EE20</f>
        <v>0</v>
      </c>
      <c r="EF22" s="179">
        <f t="shared" ref="EF22" si="942">EF19-EF18+EF21-EF20</f>
        <v>0</v>
      </c>
      <c r="EG22" s="150">
        <f t="shared" ref="EG22" si="943">EG19-EG18+EG21-EG20</f>
        <v>0</v>
      </c>
      <c r="EH22" s="179">
        <f t="shared" ref="EH22" si="944">EH19-EH18+EH21-EH20</f>
        <v>0</v>
      </c>
      <c r="EI22" s="175">
        <f t="shared" ref="EI22" si="945">EI19-EI18+EI21-EI20</f>
        <v>0</v>
      </c>
      <c r="EJ22" s="179">
        <f t="shared" ref="EJ22" si="946">EJ19-EJ18+EJ21-EJ20</f>
        <v>0</v>
      </c>
      <c r="EK22" s="150">
        <f t="shared" ref="EK22" si="947">EK19-EK18+EK21-EK20</f>
        <v>0</v>
      </c>
      <c r="EL22" s="179">
        <f t="shared" ref="EL22" si="948">EL19-EL18+EL21-EL20</f>
        <v>0</v>
      </c>
      <c r="EM22" s="175">
        <f t="shared" ref="EM22" si="949">EM19-EM18+EM21-EM20</f>
        <v>0</v>
      </c>
      <c r="EN22" s="179">
        <f t="shared" ref="EN22" si="950">EN19-EN18+EN21-EN20</f>
        <v>0</v>
      </c>
      <c r="EO22" s="150">
        <f t="shared" ref="EO22" si="951">EO19-EO18+EO21-EO20</f>
        <v>0</v>
      </c>
      <c r="EP22" s="179">
        <f t="shared" ref="EP22" si="952">EP19-EP18+EP21-EP20</f>
        <v>0</v>
      </c>
      <c r="EQ22" s="150">
        <f t="shared" ref="EQ22" si="953">EQ19-EQ18+EQ21-EQ20</f>
        <v>0</v>
      </c>
      <c r="ER22" s="179">
        <f t="shared" ref="ER22" si="954">ER19-ER18+ER21-ER20</f>
        <v>0</v>
      </c>
      <c r="ES22" s="176">
        <f t="shared" ref="ES22" si="955">ES19-ES18+ES21-ES20</f>
        <v>0</v>
      </c>
      <c r="ET22" s="185">
        <f t="shared" ref="ET22" si="956">ET19-ET18+ET21-ET20</f>
        <v>0</v>
      </c>
      <c r="EU22" s="188">
        <f t="shared" ref="EU22" si="957">EU19-EU18+EU21-EU20</f>
        <v>0</v>
      </c>
      <c r="EV22" s="191">
        <f t="shared" ref="EV22" si="958">EV19-EV18+EV21-EV20</f>
        <v>0</v>
      </c>
      <c r="EW22" s="188">
        <f t="shared" ref="EW22" si="959">EW19-EW18+EW21-EW20</f>
        <v>0</v>
      </c>
      <c r="EX22" s="191">
        <f t="shared" ref="EX22" si="960">EX19-EX18+EX21-EX20</f>
        <v>0</v>
      </c>
      <c r="EY22" s="188">
        <f t="shared" ref="EY22" si="961">EY19-EY18+EY21-EY20</f>
        <v>0</v>
      </c>
      <c r="EZ22" s="185">
        <f t="shared" ref="EZ22" si="962">EZ19-EZ18+EZ21-EZ20</f>
        <v>0</v>
      </c>
      <c r="FA22" s="188">
        <f t="shared" ref="FA22" si="963">FA19-FA18+FA21-FA20</f>
        <v>0</v>
      </c>
      <c r="FB22" s="191">
        <f t="shared" ref="FB22" si="964">FB19-FB18+FB21-FB20</f>
        <v>0</v>
      </c>
      <c r="FC22" s="188">
        <f t="shared" ref="FC22" si="965">FC19-FC18+FC21-FC20</f>
        <v>0</v>
      </c>
      <c r="FD22" s="191">
        <f t="shared" ref="FD22" si="966">FD19-FD18+FD21-FD20</f>
        <v>0</v>
      </c>
      <c r="FE22" s="188">
        <f t="shared" ref="FE22" si="967">FE19-FE18+FE21-FE20</f>
        <v>0</v>
      </c>
      <c r="FF22" s="191">
        <f t="shared" ref="FF22" si="968">FF19-FF18+FF21-FF20</f>
        <v>0</v>
      </c>
      <c r="FG22" s="188">
        <f t="shared" ref="FG22" si="969">FG19-FG18+FG21-FG20</f>
        <v>0</v>
      </c>
      <c r="FH22" s="151">
        <f t="shared" ref="FH22" si="970">FH19-FH18+FH21-FH20</f>
        <v>0</v>
      </c>
      <c r="FI22" s="188">
        <f t="shared" ref="FI22" si="971">FI19-FI18+FI21-FI20</f>
        <v>0</v>
      </c>
      <c r="FJ22" s="191">
        <f t="shared" ref="FJ22" si="972">FJ19-FJ18+FJ21-FJ20</f>
        <v>0</v>
      </c>
      <c r="FK22" s="188">
        <f t="shared" ref="FK22" si="973">FK19-FK18+FK21-FK20</f>
        <v>0</v>
      </c>
      <c r="FL22" s="191">
        <f t="shared" ref="FL22" si="974">FL19-FL18+FL21-FL20</f>
        <v>0</v>
      </c>
      <c r="FM22" s="188">
        <f t="shared" ref="FM22" si="975">FM19-FM18+FM21-FM20</f>
        <v>0</v>
      </c>
      <c r="FN22" s="151">
        <f t="shared" ref="FN22" si="976">FN19-FN18+FN21-FN20</f>
        <v>0</v>
      </c>
      <c r="FO22" s="188">
        <f t="shared" ref="FO22" si="977">FO19-FO18+FO21-FO20</f>
        <v>0</v>
      </c>
      <c r="FP22" s="191">
        <f t="shared" ref="FP22" si="978">FP19-FP18+FP21-FP20</f>
        <v>0</v>
      </c>
      <c r="FQ22" s="188">
        <f t="shared" ref="FQ22" si="979">FQ19-FQ18+FQ21-FQ20</f>
        <v>0</v>
      </c>
      <c r="FR22" s="191">
        <f t="shared" ref="FR22" si="980">FR19-FR18+FR21-FR20</f>
        <v>0</v>
      </c>
      <c r="FS22" s="188">
        <f t="shared" ref="FS22" si="981">FS19-FS18+FS21-FS20</f>
        <v>0</v>
      </c>
      <c r="FT22" s="151">
        <f t="shared" ref="FT22" si="982">FT19-FT18+FT21-FT20</f>
        <v>0</v>
      </c>
      <c r="FU22" s="188">
        <f t="shared" ref="FU22" si="983">FU19-FU18+FU21-FU20</f>
        <v>0</v>
      </c>
      <c r="FV22" s="191">
        <f t="shared" ref="FV22" si="984">FV19-FV18+FV21-FV20</f>
        <v>0</v>
      </c>
      <c r="FW22" s="188">
        <f t="shared" ref="FW22" si="985">FW19-FW18+FW21-FW20</f>
        <v>0</v>
      </c>
      <c r="FX22" s="233">
        <f t="shared" ref="FX22" si="986">FX19-FX18+FX21-FX20</f>
        <v>0</v>
      </c>
      <c r="FY22" s="175">
        <f t="shared" ref="FY22" si="987">FY19-FY18+FY21-FY20</f>
        <v>0</v>
      </c>
      <c r="FZ22" s="197">
        <f t="shared" ref="FZ22" si="988">FZ19-FZ18+FZ21-FZ20</f>
        <v>0</v>
      </c>
      <c r="GA22" s="203">
        <f t="shared" ref="GA22" si="989">GA19-GA18+GA21-GA20</f>
        <v>0</v>
      </c>
      <c r="GB22" s="200">
        <f t="shared" ref="GB22" si="990">GB19-GB18+GB21-GB20</f>
        <v>0</v>
      </c>
      <c r="GC22" s="203">
        <f t="shared" ref="GC22" si="991">GC19-GC18+GC21-GC20</f>
        <v>0</v>
      </c>
      <c r="GD22" s="200">
        <f t="shared" ref="GD22" si="992">GD19-GD18+GD21-GD20</f>
        <v>0</v>
      </c>
      <c r="GE22" s="150">
        <f t="shared" ref="GE22" si="993">GE19-GE18+GE21-GE20</f>
        <v>0</v>
      </c>
      <c r="GF22" s="197">
        <f t="shared" ref="GF22" si="994">GF19-GF18+GF21-GF20</f>
        <v>0</v>
      </c>
      <c r="GG22" s="150">
        <f t="shared" ref="GG22" si="995">GG19-GG18+GG21-GG20</f>
        <v>0</v>
      </c>
      <c r="GH22" s="197">
        <f t="shared" ref="GH22" si="996">GH19-GH18+GH21-GH20</f>
        <v>0</v>
      </c>
      <c r="GI22" s="150">
        <f t="shared" ref="GI22" si="997">GI19-GI18+GI21-GI20</f>
        <v>0</v>
      </c>
      <c r="GJ22" s="197">
        <f t="shared" ref="GJ22" si="998">GJ19-GJ18+GJ21-GJ20</f>
        <v>0</v>
      </c>
      <c r="GK22" s="150">
        <f t="shared" ref="GK22" si="999">GK19-GK18+GK21-GK20</f>
        <v>0</v>
      </c>
      <c r="GL22" s="197">
        <f t="shared" ref="GL22" si="1000">GL19-GL18+GL21-GL20</f>
        <v>0</v>
      </c>
      <c r="GM22" s="150">
        <f t="shared" ref="GM22" si="1001">GM19-GM18+GM21-GM20</f>
        <v>0</v>
      </c>
      <c r="GN22" s="200">
        <f t="shared" ref="GN22" si="1002">GN19-GN18+GN21-GN20</f>
        <v>0</v>
      </c>
      <c r="GO22" s="150">
        <f t="shared" ref="GO22" si="1003">GO19-GO18+GO21-GO20</f>
        <v>0</v>
      </c>
      <c r="GP22" s="200">
        <f t="shared" ref="GP22" si="1004">GP19-GP18+GP21-GP20</f>
        <v>0</v>
      </c>
      <c r="GQ22" s="150">
        <f t="shared" ref="GQ22" si="1005">GQ19-GQ18+GQ21-GQ20</f>
        <v>0</v>
      </c>
      <c r="GR22" s="200">
        <f t="shared" ref="GR22" si="1006">GR19-GR18+GR21-GR20</f>
        <v>0</v>
      </c>
      <c r="GS22" s="150">
        <f t="shared" ref="GS22" si="1007">GS19-GS18+GS21-GS20</f>
        <v>0</v>
      </c>
      <c r="GT22" s="200">
        <f t="shared" ref="GT22" si="1008">GT19-GT18+GT21-GT20</f>
        <v>0</v>
      </c>
      <c r="GU22" s="150">
        <f t="shared" ref="GU22" si="1009">GU19-GU18+GU21-GU20</f>
        <v>0</v>
      </c>
      <c r="GV22" s="200">
        <f t="shared" ref="GV22" si="1010">GV19-GV18+GV21-GV20</f>
        <v>0</v>
      </c>
      <c r="GW22" s="150">
        <f t="shared" ref="GW22" si="1011">GW19-GW18+GW21-GW20</f>
        <v>0</v>
      </c>
      <c r="GX22" s="200">
        <f t="shared" ref="GX22" si="1012">GX19-GX18+GX21-GX20</f>
        <v>0</v>
      </c>
      <c r="GY22" s="150">
        <f t="shared" ref="GY22" si="1013">GY19-GY18+GY21-GY20</f>
        <v>0</v>
      </c>
      <c r="GZ22" s="240">
        <f t="shared" ref="GZ22" si="1014">GZ19-GZ18+GZ21-GZ20</f>
        <v>0</v>
      </c>
      <c r="HA22" s="182">
        <f t="shared" ref="HA22" si="1015">HA19-HA18+HA21-HA20</f>
        <v>0</v>
      </c>
      <c r="HB22" s="220">
        <f t="shared" ref="HB22" si="1016">HB19-HB18+HB21-HB20</f>
        <v>0</v>
      </c>
      <c r="HC22" s="151">
        <f t="shared" ref="HC22" si="1017">HC19-HC18+HC21-HC20</f>
        <v>0</v>
      </c>
      <c r="HD22" s="220">
        <f t="shared" ref="HD22" si="1018">HD19-HD18+HD21-HD20</f>
        <v>0</v>
      </c>
      <c r="HE22" s="191">
        <f t="shared" ref="HE22" si="1019">HE19-HE18+HE21-HE20</f>
        <v>0</v>
      </c>
      <c r="HF22" s="220">
        <f t="shared" ref="HF22" si="1020">HF19-HF18+HF21-HF20</f>
        <v>0</v>
      </c>
      <c r="HG22" s="182">
        <f t="shared" ref="HG22" si="1021">HG19-HG18+HG21-HG20</f>
        <v>0</v>
      </c>
      <c r="HH22" s="220">
        <f t="shared" ref="HH22" si="1022">HH19-HH18+HH21-HH20</f>
        <v>0</v>
      </c>
      <c r="HI22" s="151">
        <f t="shared" ref="HI22" si="1023">HI19-HI18+HI21-HI20</f>
        <v>0</v>
      </c>
      <c r="HJ22" s="220">
        <f t="shared" ref="HJ22" si="1024">HJ19-HJ18+HJ21-HJ20</f>
        <v>0</v>
      </c>
      <c r="HK22" s="191">
        <f t="shared" ref="HK22" si="1025">HK19-HK18+HK21-HK20</f>
        <v>0</v>
      </c>
      <c r="HL22" s="220">
        <f t="shared" ref="HL22" si="1026">HL19-HL18+HL21-HL20</f>
        <v>0</v>
      </c>
      <c r="HM22" s="182">
        <f t="shared" ref="HM22" si="1027">HM19-HM18+HM21-HM20</f>
        <v>0</v>
      </c>
      <c r="HN22" s="220">
        <f t="shared" ref="HN22" si="1028">HN19-HN18+HN21-HN20</f>
        <v>0</v>
      </c>
      <c r="HO22" s="151">
        <f t="shared" ref="HO22" si="1029">HO19-HO18+HO21-HO20</f>
        <v>0</v>
      </c>
      <c r="HP22" s="220">
        <f t="shared" ref="HP22" si="1030">HP19-HP18+HP21-HP20</f>
        <v>0</v>
      </c>
      <c r="HQ22" s="191">
        <f t="shared" ref="HQ22" si="1031">HQ19-HQ18+HQ21-HQ20</f>
        <v>0</v>
      </c>
      <c r="HR22" s="220">
        <f t="shared" ref="HR22" si="1032">HR19-HR18+HR21-HR20</f>
        <v>0</v>
      </c>
      <c r="HS22" s="182">
        <f t="shared" ref="HS22" si="1033">HS19-HS18+HS21-HS20</f>
        <v>0</v>
      </c>
      <c r="HT22" s="220">
        <f t="shared" ref="HT22" si="1034">HT19-HT18+HT21-HT20</f>
        <v>0</v>
      </c>
      <c r="HU22" s="151">
        <f t="shared" ref="HU22" si="1035">HU19-HU18+HU21-HU20</f>
        <v>0</v>
      </c>
      <c r="HV22" s="220">
        <f t="shared" ref="HV22" si="1036">HV19-HV18+HV21-HV20</f>
        <v>0</v>
      </c>
      <c r="HW22" s="191">
        <f t="shared" ref="HW22" si="1037">HW19-HW18+HW21-HW20</f>
        <v>0</v>
      </c>
      <c r="HX22" s="220">
        <f t="shared" ref="HX22" si="1038">HX19-HX18+HX21-HX20</f>
        <v>0</v>
      </c>
      <c r="HY22" s="182">
        <f t="shared" ref="HY22" si="1039">HY19-HY18+HY21-HY20</f>
        <v>0</v>
      </c>
      <c r="HZ22" s="220">
        <f t="shared" ref="HZ22" si="1040">HZ19-HZ18+HZ21-HZ20</f>
        <v>0</v>
      </c>
      <c r="IA22" s="151">
        <f t="shared" ref="IA22" si="1041">IA19-IA18+IA21-IA20</f>
        <v>0</v>
      </c>
      <c r="IB22" s="220">
        <f t="shared" ref="IB22" si="1042">IB19-IB18+IB21-IB20</f>
        <v>0</v>
      </c>
      <c r="IC22" s="191">
        <f t="shared" ref="IC22" si="1043">IC19-IC18+IC21-IC20</f>
        <v>0</v>
      </c>
      <c r="ID22" s="220">
        <f t="shared" ref="ID22" si="1044">ID19-ID18+ID21-ID20</f>
        <v>0</v>
      </c>
      <c r="IE22" s="244">
        <f t="shared" ref="IE22" si="1045">IE19-IE18+IE21-IE20</f>
        <v>0</v>
      </c>
      <c r="IF22" s="175">
        <f t="shared" ref="IF22" si="1046">IF19-IF18+IF21-IF20</f>
        <v>0</v>
      </c>
      <c r="IG22" s="179">
        <f t="shared" ref="IG22" si="1047">IG19-IG18+IG21-IG20</f>
        <v>0</v>
      </c>
      <c r="IH22" s="150">
        <f t="shared" ref="IH22" si="1048">IH19-IH18+IH21-IH20</f>
        <v>0</v>
      </c>
      <c r="II22" s="179">
        <f t="shared" ref="II22" si="1049">II19-II18+II21-II20</f>
        <v>0</v>
      </c>
      <c r="IJ22" s="175">
        <f t="shared" ref="IJ22" si="1050">IJ19-IJ18+IJ21-IJ20</f>
        <v>0</v>
      </c>
      <c r="IK22" s="179">
        <f t="shared" ref="IK22" si="1051">IK19-IK18+IK21-IK20</f>
        <v>0</v>
      </c>
      <c r="IL22" s="150">
        <f t="shared" ref="IL22" si="1052">IL19-IL18+IL21-IL20</f>
        <v>0</v>
      </c>
      <c r="IM22" s="179">
        <f t="shared" ref="IM22" si="1053">IM19-IM18+IM21-IM20</f>
        <v>0</v>
      </c>
      <c r="IN22" s="175">
        <f t="shared" ref="IN22" si="1054">IN19-IN18+IN21-IN20</f>
        <v>0</v>
      </c>
      <c r="IO22" s="179">
        <f t="shared" ref="IO22" si="1055">IO19-IO18+IO21-IO20</f>
        <v>0</v>
      </c>
      <c r="IP22" s="150">
        <f t="shared" ref="IP22" si="1056">IP19-IP18+IP21-IP20</f>
        <v>0</v>
      </c>
      <c r="IQ22" s="179">
        <f t="shared" ref="IQ22" si="1057">IQ19-IQ18+IQ21-IQ20</f>
        <v>0</v>
      </c>
      <c r="IR22" s="175">
        <f t="shared" ref="IR22" si="1058">IR19-IR18+IR21-IR20</f>
        <v>0</v>
      </c>
      <c r="IS22" s="179">
        <f t="shared" ref="IS22" si="1059">IS19-IS18+IS21-IS20</f>
        <v>0</v>
      </c>
      <c r="IT22" s="150">
        <f t="shared" ref="IT22" si="1060">IT19-IT18+IT21-IT20</f>
        <v>0</v>
      </c>
      <c r="IU22" s="179">
        <f t="shared" ref="IU22" si="1061">IU19-IU18+IU21-IU20</f>
        <v>0</v>
      </c>
      <c r="IV22" s="175">
        <f t="shared" ref="IV22" si="1062">IV19-IV18+IV21-IV20</f>
        <v>0</v>
      </c>
      <c r="IW22" s="179">
        <f t="shared" ref="IW22" si="1063">IW19-IW18+IW21-IW20</f>
        <v>0</v>
      </c>
      <c r="IX22" s="150">
        <f t="shared" ref="IX22" si="1064">IX19-IX18+IX21-IX20</f>
        <v>0</v>
      </c>
      <c r="IY22" s="179">
        <f t="shared" ref="IY22" si="1065">IY19-IY18+IY21-IY20</f>
        <v>0</v>
      </c>
      <c r="IZ22" s="175">
        <f t="shared" ref="IZ22" si="1066">IZ19-IZ18+IZ21-IZ20</f>
        <v>0</v>
      </c>
      <c r="JA22" s="179">
        <f t="shared" ref="JA22" si="1067">JA19-JA18+JA21-JA20</f>
        <v>0</v>
      </c>
      <c r="JB22" s="150">
        <f t="shared" ref="JB22:JP22" si="1068">JB19-JB18+JB21-JB20</f>
        <v>0</v>
      </c>
      <c r="JC22" s="179">
        <f t="shared" si="1068"/>
        <v>0</v>
      </c>
      <c r="JD22" s="175">
        <f t="shared" si="1068"/>
        <v>0</v>
      </c>
      <c r="JE22" s="179">
        <f t="shared" si="1068"/>
        <v>0</v>
      </c>
      <c r="JF22" s="150">
        <f t="shared" si="1068"/>
        <v>0</v>
      </c>
      <c r="JG22" s="179">
        <f t="shared" si="1068"/>
        <v>0</v>
      </c>
      <c r="JH22" s="175">
        <f t="shared" si="1068"/>
        <v>0</v>
      </c>
      <c r="JI22" s="248">
        <f t="shared" si="1068"/>
        <v>0</v>
      </c>
      <c r="JJ22" s="185">
        <f t="shared" si="1068"/>
        <v>0</v>
      </c>
      <c r="JK22" s="188">
        <f t="shared" si="1068"/>
        <v>0</v>
      </c>
      <c r="JL22" s="191">
        <f t="shared" si="1068"/>
        <v>0</v>
      </c>
      <c r="JM22" s="188">
        <f t="shared" si="1068"/>
        <v>0</v>
      </c>
      <c r="JN22" s="191">
        <f t="shared" si="1068"/>
        <v>0</v>
      </c>
      <c r="JO22" s="188">
        <f t="shared" si="1068"/>
        <v>0</v>
      </c>
      <c r="JP22" s="185">
        <f t="shared" si="1068"/>
        <v>0</v>
      </c>
      <c r="JQ22" s="194">
        <f t="shared" ref="JQ22:JR22" si="1069">JQ19-JQ18+JQ21-JQ20</f>
        <v>0</v>
      </c>
      <c r="JR22" s="191">
        <f t="shared" si="1069"/>
        <v>0</v>
      </c>
      <c r="JS22" s="249"/>
    </row>
    <row r="23" spans="1:279" customFormat="1" ht="33.75" x14ac:dyDescent="0.5">
      <c r="A23" s="302" t="str">
        <f>StudentInfo!B7</f>
        <v>Student 5</v>
      </c>
      <c r="B23" s="164" t="s">
        <v>1</v>
      </c>
      <c r="C23" s="169"/>
      <c r="D23" s="171"/>
      <c r="E23" s="177"/>
      <c r="F23" s="158"/>
      <c r="G23" s="177"/>
      <c r="H23" s="171"/>
      <c r="I23" s="177"/>
      <c r="J23" s="158"/>
      <c r="K23" s="177"/>
      <c r="L23" s="158"/>
      <c r="M23" s="177"/>
      <c r="N23" s="158"/>
      <c r="O23" s="177"/>
      <c r="P23" s="158"/>
      <c r="Q23" s="177"/>
      <c r="R23" s="158"/>
      <c r="S23" s="177"/>
      <c r="T23" s="158"/>
      <c r="U23" s="177"/>
      <c r="V23" s="158"/>
      <c r="W23" s="177"/>
      <c r="X23" s="158"/>
      <c r="Y23" s="177"/>
      <c r="Z23" s="158"/>
      <c r="AA23" s="177"/>
      <c r="AB23" s="183"/>
      <c r="AC23" s="186"/>
      <c r="AD23" s="189"/>
      <c r="AE23" s="186"/>
      <c r="AF23" s="189"/>
      <c r="AG23" s="186"/>
      <c r="AH23" s="189"/>
      <c r="AI23" s="186"/>
      <c r="AJ23" s="189"/>
      <c r="AK23" s="186"/>
      <c r="AL23" s="159"/>
      <c r="AM23" s="186"/>
      <c r="AN23" s="159"/>
      <c r="AO23" s="186"/>
      <c r="AP23" s="159"/>
      <c r="AQ23" s="186"/>
      <c r="AR23" s="189"/>
      <c r="AS23" s="186"/>
      <c r="AT23" s="189"/>
      <c r="AU23" s="186"/>
      <c r="AV23" s="189"/>
      <c r="AW23" s="186"/>
      <c r="AX23" s="189"/>
      <c r="AY23" s="186"/>
      <c r="AZ23" s="159"/>
      <c r="BA23" s="186"/>
      <c r="BB23" s="159"/>
      <c r="BC23" s="186"/>
      <c r="BD23" s="159"/>
      <c r="BE23" s="192"/>
      <c r="BF23" s="171"/>
      <c r="BG23" s="195"/>
      <c r="BH23" s="201"/>
      <c r="BI23" s="198"/>
      <c r="BJ23" s="201"/>
      <c r="BK23" s="198"/>
      <c r="BL23" s="158"/>
      <c r="BM23" s="195"/>
      <c r="BN23" s="158"/>
      <c r="BO23" s="195"/>
      <c r="BP23" s="158"/>
      <c r="BQ23" s="195"/>
      <c r="BR23" s="158"/>
      <c r="BS23" s="195"/>
      <c r="BT23" s="158"/>
      <c r="BU23" s="198"/>
      <c r="BV23" s="158"/>
      <c r="BW23" s="198"/>
      <c r="BX23" s="158"/>
      <c r="BY23" s="198"/>
      <c r="BZ23" s="158"/>
      <c r="CA23" s="198"/>
      <c r="CB23" s="158"/>
      <c r="CC23" s="198"/>
      <c r="CD23" s="158"/>
      <c r="CE23" s="198"/>
      <c r="CF23" s="158"/>
      <c r="CG23" s="198"/>
      <c r="CH23" s="158"/>
      <c r="CI23" s="198"/>
      <c r="CJ23" s="172"/>
      <c r="CK23" s="180"/>
      <c r="CL23" s="218"/>
      <c r="CM23" s="159"/>
      <c r="CN23" s="218"/>
      <c r="CO23" s="222"/>
      <c r="CP23" s="218"/>
      <c r="CQ23" s="222"/>
      <c r="CR23" s="218"/>
      <c r="CS23" s="222"/>
      <c r="CT23" s="218"/>
      <c r="CU23" s="222"/>
      <c r="CV23" s="218"/>
      <c r="CW23" s="159"/>
      <c r="CX23" s="218"/>
      <c r="CY23" s="159"/>
      <c r="CZ23" s="218"/>
      <c r="DA23" s="159"/>
      <c r="DB23" s="218"/>
      <c r="DC23" s="189"/>
      <c r="DD23" s="218"/>
      <c r="DE23" s="189"/>
      <c r="DF23" s="218"/>
      <c r="DG23" s="189"/>
      <c r="DH23" s="218"/>
      <c r="DI23" s="189"/>
      <c r="DJ23" s="218"/>
      <c r="DK23" s="159"/>
      <c r="DL23" s="218"/>
      <c r="DM23" s="159"/>
      <c r="DN23" s="226"/>
      <c r="DO23" s="171"/>
      <c r="DP23" s="177"/>
      <c r="DQ23" s="158"/>
      <c r="DR23" s="177"/>
      <c r="DS23" s="171"/>
      <c r="DT23" s="177"/>
      <c r="DU23" s="158"/>
      <c r="DV23" s="177"/>
      <c r="DW23" s="158"/>
      <c r="DX23" s="177"/>
      <c r="DY23" s="158"/>
      <c r="DZ23" s="177"/>
      <c r="EA23" s="158"/>
      <c r="EB23" s="177"/>
      <c r="EC23" s="158"/>
      <c r="ED23" s="177"/>
      <c r="EE23" s="158"/>
      <c r="EF23" s="177"/>
      <c r="EG23" s="158"/>
      <c r="EH23" s="177"/>
      <c r="EI23" s="171"/>
      <c r="EJ23" s="177"/>
      <c r="EK23" s="158"/>
      <c r="EL23" s="177"/>
      <c r="EM23" s="171"/>
      <c r="EN23" s="177"/>
      <c r="EO23" s="158"/>
      <c r="EP23" s="177"/>
      <c r="EQ23" s="158"/>
      <c r="ER23" s="177"/>
      <c r="ES23" s="172"/>
      <c r="ET23" s="183"/>
      <c r="EU23" s="186"/>
      <c r="EV23" s="189"/>
      <c r="EW23" s="186"/>
      <c r="EX23" s="189"/>
      <c r="EY23" s="186"/>
      <c r="EZ23" s="183"/>
      <c r="FA23" s="186"/>
      <c r="FB23" s="189"/>
      <c r="FC23" s="186"/>
      <c r="FD23" s="189"/>
      <c r="FE23" s="186"/>
      <c r="FF23" s="183"/>
      <c r="FG23" s="186"/>
      <c r="FH23" s="189"/>
      <c r="FI23" s="186"/>
      <c r="FJ23" s="189"/>
      <c r="FK23" s="186"/>
      <c r="FL23" s="183"/>
      <c r="FM23" s="186"/>
      <c r="FN23" s="189"/>
      <c r="FO23" s="186"/>
      <c r="FP23" s="189"/>
      <c r="FQ23" s="186"/>
      <c r="FR23" s="183"/>
      <c r="FS23" s="186"/>
      <c r="FT23" s="189"/>
      <c r="FU23" s="186"/>
      <c r="FV23" s="189"/>
      <c r="FW23" s="186"/>
      <c r="FX23" s="234"/>
      <c r="FY23" s="171"/>
      <c r="FZ23" s="195"/>
      <c r="GA23" s="201"/>
      <c r="GB23" s="198"/>
      <c r="GC23" s="201"/>
      <c r="GD23" s="198"/>
      <c r="GE23" s="158"/>
      <c r="GF23" s="195"/>
      <c r="GG23" s="158"/>
      <c r="GH23" s="195"/>
      <c r="GI23" s="158"/>
      <c r="GJ23" s="195"/>
      <c r="GK23" s="158"/>
      <c r="GL23" s="195"/>
      <c r="GM23" s="158"/>
      <c r="GN23" s="198"/>
      <c r="GO23" s="158"/>
      <c r="GP23" s="198"/>
      <c r="GQ23" s="158"/>
      <c r="GR23" s="198"/>
      <c r="GS23" s="158"/>
      <c r="GT23" s="198"/>
      <c r="GU23" s="158"/>
      <c r="GV23" s="198"/>
      <c r="GW23" s="158"/>
      <c r="GX23" s="198"/>
      <c r="GY23" s="158"/>
      <c r="GZ23" s="238"/>
      <c r="HA23" s="180"/>
      <c r="HB23" s="218"/>
      <c r="HC23" s="159"/>
      <c r="HD23" s="218"/>
      <c r="HE23" s="222"/>
      <c r="HF23" s="218"/>
      <c r="HG23" s="180"/>
      <c r="HH23" s="218"/>
      <c r="HI23" s="159"/>
      <c r="HJ23" s="218"/>
      <c r="HK23" s="222"/>
      <c r="HL23" s="218"/>
      <c r="HM23" s="180"/>
      <c r="HN23" s="218"/>
      <c r="HO23" s="159"/>
      <c r="HP23" s="218"/>
      <c r="HQ23" s="222"/>
      <c r="HR23" s="218"/>
      <c r="HS23" s="180"/>
      <c r="HT23" s="218"/>
      <c r="HU23" s="159"/>
      <c r="HV23" s="218"/>
      <c r="HW23" s="222"/>
      <c r="HX23" s="218"/>
      <c r="HY23" s="180"/>
      <c r="HZ23" s="218"/>
      <c r="IA23" s="159"/>
      <c r="IB23" s="218"/>
      <c r="IC23" s="222"/>
      <c r="ID23" s="218"/>
      <c r="IE23" s="242"/>
      <c r="IF23" s="171"/>
      <c r="IG23" s="177"/>
      <c r="IH23" s="158"/>
      <c r="II23" s="177"/>
      <c r="IJ23" s="171"/>
      <c r="IK23" s="177"/>
      <c r="IL23" s="158"/>
      <c r="IM23" s="177"/>
      <c r="IN23" s="171"/>
      <c r="IO23" s="177"/>
      <c r="IP23" s="158"/>
      <c r="IQ23" s="177"/>
      <c r="IR23" s="171"/>
      <c r="IS23" s="177"/>
      <c r="IT23" s="158"/>
      <c r="IU23" s="177"/>
      <c r="IV23" s="171"/>
      <c r="IW23" s="177"/>
      <c r="IX23" s="158"/>
      <c r="IY23" s="177"/>
      <c r="IZ23" s="171"/>
      <c r="JA23" s="177"/>
      <c r="JB23" s="158"/>
      <c r="JC23" s="177"/>
      <c r="JD23" s="171"/>
      <c r="JE23" s="177"/>
      <c r="JF23" s="158"/>
      <c r="JG23" s="177"/>
      <c r="JH23" s="171"/>
      <c r="JI23" s="246"/>
      <c r="JJ23" s="183"/>
      <c r="JK23" s="186"/>
      <c r="JL23" s="189"/>
      <c r="JM23" s="186"/>
      <c r="JN23" s="189"/>
      <c r="JO23" s="186"/>
      <c r="JP23" s="183"/>
      <c r="JQ23" s="192"/>
      <c r="JR23" s="189"/>
      <c r="JS23" s="249"/>
    </row>
    <row r="24" spans="1:279" customFormat="1" ht="33.75" x14ac:dyDescent="0.5">
      <c r="A24" s="300"/>
      <c r="B24" s="165" t="s">
        <v>2</v>
      </c>
      <c r="C24" s="170"/>
      <c r="D24" s="173"/>
      <c r="E24" s="178"/>
      <c r="F24" s="160"/>
      <c r="G24" s="178"/>
      <c r="H24" s="173"/>
      <c r="I24" s="178"/>
      <c r="J24" s="160"/>
      <c r="K24" s="178"/>
      <c r="L24" s="160"/>
      <c r="M24" s="178"/>
      <c r="N24" s="160"/>
      <c r="O24" s="178"/>
      <c r="P24" s="160"/>
      <c r="Q24" s="178"/>
      <c r="R24" s="160"/>
      <c r="S24" s="178"/>
      <c r="T24" s="160"/>
      <c r="U24" s="178"/>
      <c r="V24" s="160"/>
      <c r="W24" s="178"/>
      <c r="X24" s="160"/>
      <c r="Y24" s="178"/>
      <c r="Z24" s="160"/>
      <c r="AA24" s="178"/>
      <c r="AB24" s="184"/>
      <c r="AC24" s="187"/>
      <c r="AD24" s="190"/>
      <c r="AE24" s="187"/>
      <c r="AF24" s="190"/>
      <c r="AG24" s="187"/>
      <c r="AH24" s="190"/>
      <c r="AI24" s="187"/>
      <c r="AJ24" s="190"/>
      <c r="AK24" s="187"/>
      <c r="AL24" s="161"/>
      <c r="AM24" s="187"/>
      <c r="AN24" s="161"/>
      <c r="AO24" s="187"/>
      <c r="AP24" s="161"/>
      <c r="AQ24" s="187"/>
      <c r="AR24" s="190"/>
      <c r="AS24" s="187"/>
      <c r="AT24" s="190"/>
      <c r="AU24" s="187"/>
      <c r="AV24" s="190"/>
      <c r="AW24" s="187"/>
      <c r="AX24" s="190"/>
      <c r="AY24" s="187"/>
      <c r="AZ24" s="161"/>
      <c r="BA24" s="187"/>
      <c r="BB24" s="161"/>
      <c r="BC24" s="187"/>
      <c r="BD24" s="161"/>
      <c r="BE24" s="193"/>
      <c r="BF24" s="173"/>
      <c r="BG24" s="196"/>
      <c r="BH24" s="202"/>
      <c r="BI24" s="199"/>
      <c r="BJ24" s="202"/>
      <c r="BK24" s="199"/>
      <c r="BL24" s="160"/>
      <c r="BM24" s="196"/>
      <c r="BN24" s="160"/>
      <c r="BO24" s="196"/>
      <c r="BP24" s="160"/>
      <c r="BQ24" s="196"/>
      <c r="BR24" s="160"/>
      <c r="BS24" s="196"/>
      <c r="BT24" s="160"/>
      <c r="BU24" s="199"/>
      <c r="BV24" s="160"/>
      <c r="BW24" s="199"/>
      <c r="BX24" s="160"/>
      <c r="BY24" s="199"/>
      <c r="BZ24" s="160"/>
      <c r="CA24" s="199"/>
      <c r="CB24" s="160"/>
      <c r="CC24" s="199"/>
      <c r="CD24" s="160"/>
      <c r="CE24" s="199"/>
      <c r="CF24" s="160"/>
      <c r="CG24" s="199"/>
      <c r="CH24" s="160"/>
      <c r="CI24" s="199"/>
      <c r="CJ24" s="174"/>
      <c r="CK24" s="181"/>
      <c r="CL24" s="219"/>
      <c r="CM24" s="161"/>
      <c r="CN24" s="219"/>
      <c r="CO24" s="223"/>
      <c r="CP24" s="219"/>
      <c r="CQ24" s="223"/>
      <c r="CR24" s="219"/>
      <c r="CS24" s="223"/>
      <c r="CT24" s="219"/>
      <c r="CU24" s="223"/>
      <c r="CV24" s="219"/>
      <c r="CW24" s="161"/>
      <c r="CX24" s="219"/>
      <c r="CY24" s="161"/>
      <c r="CZ24" s="219"/>
      <c r="DA24" s="161"/>
      <c r="DB24" s="219"/>
      <c r="DC24" s="190"/>
      <c r="DD24" s="219"/>
      <c r="DE24" s="190"/>
      <c r="DF24" s="219"/>
      <c r="DG24" s="190"/>
      <c r="DH24" s="219"/>
      <c r="DI24" s="190"/>
      <c r="DJ24" s="219"/>
      <c r="DK24" s="161"/>
      <c r="DL24" s="219"/>
      <c r="DM24" s="161"/>
      <c r="DN24" s="227"/>
      <c r="DO24" s="173"/>
      <c r="DP24" s="178"/>
      <c r="DQ24" s="160"/>
      <c r="DR24" s="178"/>
      <c r="DS24" s="173"/>
      <c r="DT24" s="178"/>
      <c r="DU24" s="160"/>
      <c r="DV24" s="178"/>
      <c r="DW24" s="160"/>
      <c r="DX24" s="178"/>
      <c r="DY24" s="160"/>
      <c r="DZ24" s="178"/>
      <c r="EA24" s="160"/>
      <c r="EB24" s="178"/>
      <c r="EC24" s="160"/>
      <c r="ED24" s="178"/>
      <c r="EE24" s="160"/>
      <c r="EF24" s="178"/>
      <c r="EG24" s="160"/>
      <c r="EH24" s="178"/>
      <c r="EI24" s="173"/>
      <c r="EJ24" s="178"/>
      <c r="EK24" s="160"/>
      <c r="EL24" s="178"/>
      <c r="EM24" s="173"/>
      <c r="EN24" s="178"/>
      <c r="EO24" s="160"/>
      <c r="EP24" s="178"/>
      <c r="EQ24" s="160"/>
      <c r="ER24" s="178"/>
      <c r="ES24" s="174"/>
      <c r="ET24" s="184"/>
      <c r="EU24" s="187"/>
      <c r="EV24" s="190"/>
      <c r="EW24" s="187"/>
      <c r="EX24" s="190"/>
      <c r="EY24" s="187"/>
      <c r="EZ24" s="184"/>
      <c r="FA24" s="187"/>
      <c r="FB24" s="190"/>
      <c r="FC24" s="187"/>
      <c r="FD24" s="190"/>
      <c r="FE24" s="187"/>
      <c r="FF24" s="184"/>
      <c r="FG24" s="187"/>
      <c r="FH24" s="190"/>
      <c r="FI24" s="187"/>
      <c r="FJ24" s="190"/>
      <c r="FK24" s="187"/>
      <c r="FL24" s="184"/>
      <c r="FM24" s="187"/>
      <c r="FN24" s="190"/>
      <c r="FO24" s="187"/>
      <c r="FP24" s="190"/>
      <c r="FQ24" s="187"/>
      <c r="FR24" s="184"/>
      <c r="FS24" s="187"/>
      <c r="FT24" s="190"/>
      <c r="FU24" s="187"/>
      <c r="FV24" s="190"/>
      <c r="FW24" s="187"/>
      <c r="FX24" s="235"/>
      <c r="FY24" s="173"/>
      <c r="FZ24" s="196"/>
      <c r="GA24" s="202"/>
      <c r="GB24" s="199"/>
      <c r="GC24" s="202"/>
      <c r="GD24" s="199"/>
      <c r="GE24" s="160"/>
      <c r="GF24" s="196"/>
      <c r="GG24" s="160"/>
      <c r="GH24" s="196"/>
      <c r="GI24" s="160"/>
      <c r="GJ24" s="196"/>
      <c r="GK24" s="160"/>
      <c r="GL24" s="196"/>
      <c r="GM24" s="160"/>
      <c r="GN24" s="199"/>
      <c r="GO24" s="160"/>
      <c r="GP24" s="199"/>
      <c r="GQ24" s="160"/>
      <c r="GR24" s="199"/>
      <c r="GS24" s="160"/>
      <c r="GT24" s="199"/>
      <c r="GU24" s="160"/>
      <c r="GV24" s="199"/>
      <c r="GW24" s="160"/>
      <c r="GX24" s="199"/>
      <c r="GY24" s="160"/>
      <c r="GZ24" s="239"/>
      <c r="HA24" s="181"/>
      <c r="HB24" s="219"/>
      <c r="HC24" s="161"/>
      <c r="HD24" s="219"/>
      <c r="HE24" s="223"/>
      <c r="HF24" s="219"/>
      <c r="HG24" s="181"/>
      <c r="HH24" s="219"/>
      <c r="HI24" s="161"/>
      <c r="HJ24" s="219"/>
      <c r="HK24" s="223"/>
      <c r="HL24" s="219"/>
      <c r="HM24" s="181"/>
      <c r="HN24" s="219"/>
      <c r="HO24" s="161"/>
      <c r="HP24" s="219"/>
      <c r="HQ24" s="223"/>
      <c r="HR24" s="219"/>
      <c r="HS24" s="181"/>
      <c r="HT24" s="219"/>
      <c r="HU24" s="161"/>
      <c r="HV24" s="219"/>
      <c r="HW24" s="223"/>
      <c r="HX24" s="219"/>
      <c r="HY24" s="181"/>
      <c r="HZ24" s="219"/>
      <c r="IA24" s="161"/>
      <c r="IB24" s="219"/>
      <c r="IC24" s="223"/>
      <c r="ID24" s="219"/>
      <c r="IE24" s="243"/>
      <c r="IF24" s="173"/>
      <c r="IG24" s="178"/>
      <c r="IH24" s="160"/>
      <c r="II24" s="178"/>
      <c r="IJ24" s="173"/>
      <c r="IK24" s="178"/>
      <c r="IL24" s="160"/>
      <c r="IM24" s="178"/>
      <c r="IN24" s="173"/>
      <c r="IO24" s="178"/>
      <c r="IP24" s="160"/>
      <c r="IQ24" s="178"/>
      <c r="IR24" s="173"/>
      <c r="IS24" s="178"/>
      <c r="IT24" s="160"/>
      <c r="IU24" s="178"/>
      <c r="IV24" s="173"/>
      <c r="IW24" s="178"/>
      <c r="IX24" s="160"/>
      <c r="IY24" s="178"/>
      <c r="IZ24" s="173"/>
      <c r="JA24" s="178"/>
      <c r="JB24" s="160"/>
      <c r="JC24" s="178"/>
      <c r="JD24" s="173"/>
      <c r="JE24" s="178"/>
      <c r="JF24" s="160"/>
      <c r="JG24" s="178"/>
      <c r="JH24" s="173"/>
      <c r="JI24" s="247"/>
      <c r="JJ24" s="184"/>
      <c r="JK24" s="187"/>
      <c r="JL24" s="190"/>
      <c r="JM24" s="187"/>
      <c r="JN24" s="190"/>
      <c r="JO24" s="187"/>
      <c r="JP24" s="184"/>
      <c r="JQ24" s="193"/>
      <c r="JR24" s="190"/>
      <c r="JS24" s="249"/>
    </row>
    <row r="25" spans="1:279" customFormat="1" ht="33.75" x14ac:dyDescent="0.5">
      <c r="A25" s="300"/>
      <c r="B25" s="164" t="s">
        <v>1</v>
      </c>
      <c r="C25" s="169"/>
      <c r="D25" s="171"/>
      <c r="E25" s="177"/>
      <c r="F25" s="158"/>
      <c r="G25" s="177"/>
      <c r="H25" s="171"/>
      <c r="I25" s="177"/>
      <c r="J25" s="158"/>
      <c r="K25" s="177"/>
      <c r="L25" s="158"/>
      <c r="M25" s="177"/>
      <c r="N25" s="158"/>
      <c r="O25" s="177"/>
      <c r="P25" s="158"/>
      <c r="Q25" s="177"/>
      <c r="R25" s="158"/>
      <c r="S25" s="177"/>
      <c r="T25" s="158"/>
      <c r="U25" s="177"/>
      <c r="V25" s="158"/>
      <c r="W25" s="177"/>
      <c r="X25" s="158"/>
      <c r="Y25" s="177"/>
      <c r="Z25" s="158"/>
      <c r="AA25" s="177"/>
      <c r="AB25" s="183"/>
      <c r="AC25" s="186"/>
      <c r="AD25" s="189"/>
      <c r="AE25" s="186"/>
      <c r="AF25" s="189"/>
      <c r="AG25" s="186"/>
      <c r="AH25" s="189"/>
      <c r="AI25" s="186"/>
      <c r="AJ25" s="189"/>
      <c r="AK25" s="186"/>
      <c r="AL25" s="159"/>
      <c r="AM25" s="186"/>
      <c r="AN25" s="159"/>
      <c r="AO25" s="186"/>
      <c r="AP25" s="159"/>
      <c r="AQ25" s="186"/>
      <c r="AR25" s="189"/>
      <c r="AS25" s="186"/>
      <c r="AT25" s="189"/>
      <c r="AU25" s="186"/>
      <c r="AV25" s="189"/>
      <c r="AW25" s="186"/>
      <c r="AX25" s="189"/>
      <c r="AY25" s="186"/>
      <c r="AZ25" s="159"/>
      <c r="BA25" s="186"/>
      <c r="BB25" s="159"/>
      <c r="BC25" s="186"/>
      <c r="BD25" s="159"/>
      <c r="BE25" s="192"/>
      <c r="BF25" s="171"/>
      <c r="BG25" s="195"/>
      <c r="BH25" s="201"/>
      <c r="BI25" s="198"/>
      <c r="BJ25" s="201"/>
      <c r="BK25" s="198"/>
      <c r="BL25" s="158"/>
      <c r="BM25" s="195"/>
      <c r="BN25" s="158"/>
      <c r="BO25" s="195"/>
      <c r="BP25" s="158"/>
      <c r="BQ25" s="195"/>
      <c r="BR25" s="158"/>
      <c r="BS25" s="195"/>
      <c r="BT25" s="158"/>
      <c r="BU25" s="198"/>
      <c r="BV25" s="158"/>
      <c r="BW25" s="198"/>
      <c r="BX25" s="158"/>
      <c r="BY25" s="198"/>
      <c r="BZ25" s="158"/>
      <c r="CA25" s="198"/>
      <c r="CB25" s="158"/>
      <c r="CC25" s="198"/>
      <c r="CD25" s="158"/>
      <c r="CE25" s="198"/>
      <c r="CF25" s="158"/>
      <c r="CG25" s="198"/>
      <c r="CH25" s="158"/>
      <c r="CI25" s="198"/>
      <c r="CJ25" s="172"/>
      <c r="CK25" s="180"/>
      <c r="CL25" s="218"/>
      <c r="CM25" s="159"/>
      <c r="CN25" s="218"/>
      <c r="CO25" s="222"/>
      <c r="CP25" s="218"/>
      <c r="CQ25" s="222"/>
      <c r="CR25" s="218"/>
      <c r="CS25" s="222"/>
      <c r="CT25" s="218"/>
      <c r="CU25" s="222"/>
      <c r="CV25" s="218"/>
      <c r="CW25" s="159"/>
      <c r="CX25" s="218"/>
      <c r="CY25" s="159"/>
      <c r="CZ25" s="218"/>
      <c r="DA25" s="159"/>
      <c r="DB25" s="218"/>
      <c r="DC25" s="189"/>
      <c r="DD25" s="218"/>
      <c r="DE25" s="189"/>
      <c r="DF25" s="218"/>
      <c r="DG25" s="189"/>
      <c r="DH25" s="218"/>
      <c r="DI25" s="189"/>
      <c r="DJ25" s="218"/>
      <c r="DK25" s="159"/>
      <c r="DL25" s="218"/>
      <c r="DM25" s="159"/>
      <c r="DN25" s="226"/>
      <c r="DO25" s="171"/>
      <c r="DP25" s="177"/>
      <c r="DQ25" s="158"/>
      <c r="DR25" s="177"/>
      <c r="DS25" s="171"/>
      <c r="DT25" s="177"/>
      <c r="DU25" s="158"/>
      <c r="DV25" s="177"/>
      <c r="DW25" s="158"/>
      <c r="DX25" s="177"/>
      <c r="DY25" s="158"/>
      <c r="DZ25" s="177"/>
      <c r="EA25" s="158"/>
      <c r="EB25" s="177"/>
      <c r="EC25" s="158"/>
      <c r="ED25" s="177"/>
      <c r="EE25" s="158"/>
      <c r="EF25" s="177"/>
      <c r="EG25" s="158"/>
      <c r="EH25" s="177"/>
      <c r="EI25" s="171"/>
      <c r="EJ25" s="177"/>
      <c r="EK25" s="158"/>
      <c r="EL25" s="177"/>
      <c r="EM25" s="171"/>
      <c r="EN25" s="177"/>
      <c r="EO25" s="158"/>
      <c r="EP25" s="177"/>
      <c r="EQ25" s="158"/>
      <c r="ER25" s="177"/>
      <c r="ES25" s="172"/>
      <c r="ET25" s="183"/>
      <c r="EU25" s="186"/>
      <c r="EV25" s="189"/>
      <c r="EW25" s="186"/>
      <c r="EX25" s="189"/>
      <c r="EY25" s="186"/>
      <c r="EZ25" s="183"/>
      <c r="FA25" s="186"/>
      <c r="FB25" s="189"/>
      <c r="FC25" s="186"/>
      <c r="FD25" s="189"/>
      <c r="FE25" s="186"/>
      <c r="FF25" s="183"/>
      <c r="FG25" s="186"/>
      <c r="FH25" s="189"/>
      <c r="FI25" s="186"/>
      <c r="FJ25" s="189"/>
      <c r="FK25" s="186"/>
      <c r="FL25" s="183"/>
      <c r="FM25" s="186"/>
      <c r="FN25" s="189"/>
      <c r="FO25" s="186"/>
      <c r="FP25" s="189"/>
      <c r="FQ25" s="186"/>
      <c r="FR25" s="183"/>
      <c r="FS25" s="186"/>
      <c r="FT25" s="189"/>
      <c r="FU25" s="186"/>
      <c r="FV25" s="189"/>
      <c r="FW25" s="186"/>
      <c r="FX25" s="234"/>
      <c r="FY25" s="171"/>
      <c r="FZ25" s="195"/>
      <c r="GA25" s="201"/>
      <c r="GB25" s="198"/>
      <c r="GC25" s="201"/>
      <c r="GD25" s="198"/>
      <c r="GE25" s="158"/>
      <c r="GF25" s="195"/>
      <c r="GG25" s="158"/>
      <c r="GH25" s="195"/>
      <c r="GI25" s="158"/>
      <c r="GJ25" s="195"/>
      <c r="GK25" s="158"/>
      <c r="GL25" s="195"/>
      <c r="GM25" s="158"/>
      <c r="GN25" s="198"/>
      <c r="GO25" s="158"/>
      <c r="GP25" s="198"/>
      <c r="GQ25" s="158"/>
      <c r="GR25" s="198"/>
      <c r="GS25" s="158"/>
      <c r="GT25" s="198"/>
      <c r="GU25" s="158"/>
      <c r="GV25" s="198"/>
      <c r="GW25" s="158"/>
      <c r="GX25" s="198"/>
      <c r="GY25" s="158"/>
      <c r="GZ25" s="238"/>
      <c r="HA25" s="180"/>
      <c r="HB25" s="218"/>
      <c r="HC25" s="159"/>
      <c r="HD25" s="218"/>
      <c r="HE25" s="222"/>
      <c r="HF25" s="218"/>
      <c r="HG25" s="180"/>
      <c r="HH25" s="218"/>
      <c r="HI25" s="159"/>
      <c r="HJ25" s="218"/>
      <c r="HK25" s="222"/>
      <c r="HL25" s="218"/>
      <c r="HM25" s="180"/>
      <c r="HN25" s="218"/>
      <c r="HO25" s="159"/>
      <c r="HP25" s="218"/>
      <c r="HQ25" s="222"/>
      <c r="HR25" s="218"/>
      <c r="HS25" s="180"/>
      <c r="HT25" s="218"/>
      <c r="HU25" s="159"/>
      <c r="HV25" s="218"/>
      <c r="HW25" s="222"/>
      <c r="HX25" s="218"/>
      <c r="HY25" s="180"/>
      <c r="HZ25" s="218"/>
      <c r="IA25" s="159"/>
      <c r="IB25" s="218"/>
      <c r="IC25" s="222"/>
      <c r="ID25" s="218"/>
      <c r="IE25" s="242"/>
      <c r="IF25" s="171"/>
      <c r="IG25" s="177"/>
      <c r="IH25" s="158"/>
      <c r="II25" s="177"/>
      <c r="IJ25" s="171"/>
      <c r="IK25" s="177"/>
      <c r="IL25" s="158"/>
      <c r="IM25" s="177"/>
      <c r="IN25" s="171"/>
      <c r="IO25" s="177"/>
      <c r="IP25" s="158"/>
      <c r="IQ25" s="177"/>
      <c r="IR25" s="171"/>
      <c r="IS25" s="177"/>
      <c r="IT25" s="158"/>
      <c r="IU25" s="177"/>
      <c r="IV25" s="171"/>
      <c r="IW25" s="177"/>
      <c r="IX25" s="158"/>
      <c r="IY25" s="177"/>
      <c r="IZ25" s="171"/>
      <c r="JA25" s="177"/>
      <c r="JB25" s="158"/>
      <c r="JC25" s="177"/>
      <c r="JD25" s="171"/>
      <c r="JE25" s="177"/>
      <c r="JF25" s="158"/>
      <c r="JG25" s="177"/>
      <c r="JH25" s="171"/>
      <c r="JI25" s="246"/>
      <c r="JJ25" s="183"/>
      <c r="JK25" s="186"/>
      <c r="JL25" s="189"/>
      <c r="JM25" s="186"/>
      <c r="JN25" s="189"/>
      <c r="JO25" s="186"/>
      <c r="JP25" s="183"/>
      <c r="JQ25" s="192"/>
      <c r="JR25" s="189"/>
      <c r="JS25" s="249"/>
    </row>
    <row r="26" spans="1:279" customFormat="1" ht="33.75" x14ac:dyDescent="0.5">
      <c r="A26" s="300"/>
      <c r="B26" s="165" t="s">
        <v>2</v>
      </c>
      <c r="C26" s="170"/>
      <c r="D26" s="173"/>
      <c r="E26" s="178"/>
      <c r="F26" s="160"/>
      <c r="G26" s="178"/>
      <c r="H26" s="173"/>
      <c r="I26" s="178"/>
      <c r="J26" s="160"/>
      <c r="K26" s="178"/>
      <c r="L26" s="160"/>
      <c r="M26" s="178"/>
      <c r="N26" s="160"/>
      <c r="O26" s="178"/>
      <c r="P26" s="160"/>
      <c r="Q26" s="178"/>
      <c r="R26" s="160"/>
      <c r="S26" s="178"/>
      <c r="T26" s="160"/>
      <c r="U26" s="178"/>
      <c r="V26" s="160"/>
      <c r="W26" s="178"/>
      <c r="X26" s="160"/>
      <c r="Y26" s="178"/>
      <c r="Z26" s="160"/>
      <c r="AA26" s="178"/>
      <c r="AB26" s="184"/>
      <c r="AC26" s="187"/>
      <c r="AD26" s="190"/>
      <c r="AE26" s="187"/>
      <c r="AF26" s="190"/>
      <c r="AG26" s="187"/>
      <c r="AH26" s="190"/>
      <c r="AI26" s="187"/>
      <c r="AJ26" s="190"/>
      <c r="AK26" s="187"/>
      <c r="AL26" s="161"/>
      <c r="AM26" s="187"/>
      <c r="AN26" s="161"/>
      <c r="AO26" s="187"/>
      <c r="AP26" s="161"/>
      <c r="AQ26" s="187"/>
      <c r="AR26" s="190"/>
      <c r="AS26" s="187"/>
      <c r="AT26" s="190"/>
      <c r="AU26" s="187"/>
      <c r="AV26" s="190"/>
      <c r="AW26" s="187"/>
      <c r="AX26" s="190"/>
      <c r="AY26" s="187"/>
      <c r="AZ26" s="161"/>
      <c r="BA26" s="187"/>
      <c r="BB26" s="161"/>
      <c r="BC26" s="187"/>
      <c r="BD26" s="161"/>
      <c r="BE26" s="193"/>
      <c r="BF26" s="173"/>
      <c r="BG26" s="196"/>
      <c r="BH26" s="202"/>
      <c r="BI26" s="199"/>
      <c r="BJ26" s="202"/>
      <c r="BK26" s="199"/>
      <c r="BL26" s="160"/>
      <c r="BM26" s="196"/>
      <c r="BN26" s="160"/>
      <c r="BO26" s="196"/>
      <c r="BP26" s="160"/>
      <c r="BQ26" s="196"/>
      <c r="BR26" s="160"/>
      <c r="BS26" s="196"/>
      <c r="BT26" s="160"/>
      <c r="BU26" s="199"/>
      <c r="BV26" s="160"/>
      <c r="BW26" s="199"/>
      <c r="BX26" s="160"/>
      <c r="BY26" s="199"/>
      <c r="BZ26" s="160"/>
      <c r="CA26" s="199"/>
      <c r="CB26" s="160"/>
      <c r="CC26" s="199"/>
      <c r="CD26" s="160"/>
      <c r="CE26" s="199"/>
      <c r="CF26" s="160"/>
      <c r="CG26" s="199"/>
      <c r="CH26" s="160"/>
      <c r="CI26" s="199"/>
      <c r="CJ26" s="174"/>
      <c r="CK26" s="181"/>
      <c r="CL26" s="219"/>
      <c r="CM26" s="161"/>
      <c r="CN26" s="219"/>
      <c r="CO26" s="223"/>
      <c r="CP26" s="219"/>
      <c r="CQ26" s="223"/>
      <c r="CR26" s="219"/>
      <c r="CS26" s="223"/>
      <c r="CT26" s="219"/>
      <c r="CU26" s="223"/>
      <c r="CV26" s="219"/>
      <c r="CW26" s="161"/>
      <c r="CX26" s="219"/>
      <c r="CY26" s="161"/>
      <c r="CZ26" s="219"/>
      <c r="DA26" s="161"/>
      <c r="DB26" s="219"/>
      <c r="DC26" s="190"/>
      <c r="DD26" s="219"/>
      <c r="DE26" s="190"/>
      <c r="DF26" s="219"/>
      <c r="DG26" s="190"/>
      <c r="DH26" s="219"/>
      <c r="DI26" s="190"/>
      <c r="DJ26" s="219"/>
      <c r="DK26" s="161"/>
      <c r="DL26" s="219"/>
      <c r="DM26" s="161"/>
      <c r="DN26" s="227"/>
      <c r="DO26" s="173"/>
      <c r="DP26" s="178"/>
      <c r="DQ26" s="160"/>
      <c r="DR26" s="178"/>
      <c r="DS26" s="173"/>
      <c r="DT26" s="178"/>
      <c r="DU26" s="160"/>
      <c r="DV26" s="178"/>
      <c r="DW26" s="160"/>
      <c r="DX26" s="178"/>
      <c r="DY26" s="160"/>
      <c r="DZ26" s="178"/>
      <c r="EA26" s="160"/>
      <c r="EB26" s="178"/>
      <c r="EC26" s="160"/>
      <c r="ED26" s="178"/>
      <c r="EE26" s="160"/>
      <c r="EF26" s="178"/>
      <c r="EG26" s="160"/>
      <c r="EH26" s="178"/>
      <c r="EI26" s="173"/>
      <c r="EJ26" s="178"/>
      <c r="EK26" s="160"/>
      <c r="EL26" s="178"/>
      <c r="EM26" s="173"/>
      <c r="EN26" s="178"/>
      <c r="EO26" s="160"/>
      <c r="EP26" s="178"/>
      <c r="EQ26" s="160"/>
      <c r="ER26" s="178"/>
      <c r="ES26" s="174"/>
      <c r="ET26" s="184"/>
      <c r="EU26" s="187"/>
      <c r="EV26" s="190"/>
      <c r="EW26" s="187"/>
      <c r="EX26" s="190"/>
      <c r="EY26" s="187"/>
      <c r="EZ26" s="184"/>
      <c r="FA26" s="187"/>
      <c r="FB26" s="190"/>
      <c r="FC26" s="187"/>
      <c r="FD26" s="190"/>
      <c r="FE26" s="187"/>
      <c r="FF26" s="184"/>
      <c r="FG26" s="187"/>
      <c r="FH26" s="190"/>
      <c r="FI26" s="187"/>
      <c r="FJ26" s="190"/>
      <c r="FK26" s="187"/>
      <c r="FL26" s="184"/>
      <c r="FM26" s="187"/>
      <c r="FN26" s="190"/>
      <c r="FO26" s="187"/>
      <c r="FP26" s="190"/>
      <c r="FQ26" s="187"/>
      <c r="FR26" s="184"/>
      <c r="FS26" s="187"/>
      <c r="FT26" s="190"/>
      <c r="FU26" s="187"/>
      <c r="FV26" s="190"/>
      <c r="FW26" s="187"/>
      <c r="FX26" s="235"/>
      <c r="FY26" s="173"/>
      <c r="FZ26" s="196"/>
      <c r="GA26" s="202"/>
      <c r="GB26" s="199"/>
      <c r="GC26" s="202"/>
      <c r="GD26" s="199"/>
      <c r="GE26" s="160"/>
      <c r="GF26" s="196"/>
      <c r="GG26" s="160"/>
      <c r="GH26" s="196"/>
      <c r="GI26" s="160"/>
      <c r="GJ26" s="196"/>
      <c r="GK26" s="160"/>
      <c r="GL26" s="196"/>
      <c r="GM26" s="160"/>
      <c r="GN26" s="199"/>
      <c r="GO26" s="160"/>
      <c r="GP26" s="199"/>
      <c r="GQ26" s="160"/>
      <c r="GR26" s="199"/>
      <c r="GS26" s="160"/>
      <c r="GT26" s="199"/>
      <c r="GU26" s="160"/>
      <c r="GV26" s="199"/>
      <c r="GW26" s="160"/>
      <c r="GX26" s="199"/>
      <c r="GY26" s="160"/>
      <c r="GZ26" s="239"/>
      <c r="HA26" s="181"/>
      <c r="HB26" s="219"/>
      <c r="HC26" s="161"/>
      <c r="HD26" s="219"/>
      <c r="HE26" s="223"/>
      <c r="HF26" s="219"/>
      <c r="HG26" s="181"/>
      <c r="HH26" s="219"/>
      <c r="HI26" s="161"/>
      <c r="HJ26" s="219"/>
      <c r="HK26" s="223"/>
      <c r="HL26" s="219"/>
      <c r="HM26" s="181"/>
      <c r="HN26" s="219"/>
      <c r="HO26" s="161"/>
      <c r="HP26" s="219"/>
      <c r="HQ26" s="223"/>
      <c r="HR26" s="219"/>
      <c r="HS26" s="181"/>
      <c r="HT26" s="219"/>
      <c r="HU26" s="161"/>
      <c r="HV26" s="219"/>
      <c r="HW26" s="223"/>
      <c r="HX26" s="219"/>
      <c r="HY26" s="181"/>
      <c r="HZ26" s="219"/>
      <c r="IA26" s="161"/>
      <c r="IB26" s="219"/>
      <c r="IC26" s="223"/>
      <c r="ID26" s="219"/>
      <c r="IE26" s="243"/>
      <c r="IF26" s="173"/>
      <c r="IG26" s="178"/>
      <c r="IH26" s="160"/>
      <c r="II26" s="178"/>
      <c r="IJ26" s="173"/>
      <c r="IK26" s="178"/>
      <c r="IL26" s="160"/>
      <c r="IM26" s="178"/>
      <c r="IN26" s="173"/>
      <c r="IO26" s="178"/>
      <c r="IP26" s="160"/>
      <c r="IQ26" s="178"/>
      <c r="IR26" s="173"/>
      <c r="IS26" s="178"/>
      <c r="IT26" s="160"/>
      <c r="IU26" s="178"/>
      <c r="IV26" s="173"/>
      <c r="IW26" s="178"/>
      <c r="IX26" s="160"/>
      <c r="IY26" s="178"/>
      <c r="IZ26" s="173"/>
      <c r="JA26" s="178"/>
      <c r="JB26" s="160"/>
      <c r="JC26" s="178"/>
      <c r="JD26" s="173"/>
      <c r="JE26" s="178"/>
      <c r="JF26" s="160"/>
      <c r="JG26" s="178"/>
      <c r="JH26" s="173"/>
      <c r="JI26" s="247"/>
      <c r="JJ26" s="184"/>
      <c r="JK26" s="187"/>
      <c r="JL26" s="190"/>
      <c r="JM26" s="187"/>
      <c r="JN26" s="190"/>
      <c r="JO26" s="187"/>
      <c r="JP26" s="184"/>
      <c r="JQ26" s="193"/>
      <c r="JR26" s="190"/>
      <c r="JS26" s="249"/>
    </row>
    <row r="27" spans="1:279" customFormat="1" ht="34.5" thickBot="1" x14ac:dyDescent="0.55000000000000004">
      <c r="A27" s="301"/>
      <c r="B27" s="166" t="s">
        <v>3</v>
      </c>
      <c r="C27" s="157"/>
      <c r="D27" s="175">
        <f t="shared" ref="D27:I27" si="1070">D24-D23+D26-D25</f>
        <v>0</v>
      </c>
      <c r="E27" s="179">
        <f t="shared" si="1070"/>
        <v>0</v>
      </c>
      <c r="F27" s="150">
        <f t="shared" si="1070"/>
        <v>0</v>
      </c>
      <c r="G27" s="179">
        <f t="shared" si="1070"/>
        <v>0</v>
      </c>
      <c r="H27" s="175">
        <f t="shared" si="1070"/>
        <v>0</v>
      </c>
      <c r="I27" s="179">
        <f t="shared" si="1070"/>
        <v>0</v>
      </c>
      <c r="J27" s="150">
        <f t="shared" ref="J27" si="1071">J24-J23+J26-J25</f>
        <v>0</v>
      </c>
      <c r="K27" s="179">
        <f t="shared" ref="K27" si="1072">K24-K23+K26-K25</f>
        <v>0</v>
      </c>
      <c r="L27" s="150">
        <f t="shared" ref="L27" si="1073">L24-L23+L26-L25</f>
        <v>0</v>
      </c>
      <c r="M27" s="179">
        <f t="shared" ref="M27" si="1074">M24-M23+M26-M25</f>
        <v>0</v>
      </c>
      <c r="N27" s="150">
        <f t="shared" ref="N27" si="1075">N24-N23+N26-N25</f>
        <v>0</v>
      </c>
      <c r="O27" s="179">
        <f t="shared" ref="O27" si="1076">O24-O23+O26-O25</f>
        <v>0</v>
      </c>
      <c r="P27" s="150">
        <f t="shared" ref="P27" si="1077">P24-P23+P26-P25</f>
        <v>0</v>
      </c>
      <c r="Q27" s="179">
        <f t="shared" ref="Q27" si="1078">Q24-Q23+Q26-Q25</f>
        <v>0</v>
      </c>
      <c r="R27" s="150">
        <f t="shared" ref="R27" si="1079">R24-R23+R26-R25</f>
        <v>0</v>
      </c>
      <c r="S27" s="179">
        <f t="shared" ref="S27" si="1080">S24-S23+S26-S25</f>
        <v>0</v>
      </c>
      <c r="T27" s="150">
        <f t="shared" ref="T27" si="1081">T24-T23+T26-T25</f>
        <v>0</v>
      </c>
      <c r="U27" s="179">
        <f t="shared" ref="U27" si="1082">U24-U23+U26-U25</f>
        <v>0</v>
      </c>
      <c r="V27" s="150">
        <f t="shared" ref="V27" si="1083">V24-V23+V26-V25</f>
        <v>0</v>
      </c>
      <c r="W27" s="179">
        <f t="shared" ref="W27" si="1084">W24-W23+W26-W25</f>
        <v>0</v>
      </c>
      <c r="X27" s="150">
        <f t="shared" ref="X27" si="1085">X24-X23+X26-X25</f>
        <v>0</v>
      </c>
      <c r="Y27" s="179">
        <f t="shared" ref="Y27" si="1086">Y24-Y23+Y26-Y25</f>
        <v>0</v>
      </c>
      <c r="Z27" s="150">
        <f t="shared" ref="Z27" si="1087">Z24-Z23+Z26-Z25</f>
        <v>0</v>
      </c>
      <c r="AA27" s="179">
        <f t="shared" ref="AA27" si="1088">AA24-AA23+AA26-AA25</f>
        <v>0</v>
      </c>
      <c r="AB27" s="185">
        <f t="shared" ref="AB27" si="1089">AB24-AB23+AB26-AB25</f>
        <v>0</v>
      </c>
      <c r="AC27" s="188">
        <f t="shared" ref="AC27" si="1090">AC24-AC23+AC26-AC25</f>
        <v>0</v>
      </c>
      <c r="AD27" s="191">
        <f t="shared" ref="AD27" si="1091">AD24-AD23+AD26-AD25</f>
        <v>0</v>
      </c>
      <c r="AE27" s="188">
        <f t="shared" ref="AE27" si="1092">AE24-AE23+AE26-AE25</f>
        <v>0</v>
      </c>
      <c r="AF27" s="191">
        <f t="shared" ref="AF27" si="1093">AF24-AF23+AF26-AF25</f>
        <v>0</v>
      </c>
      <c r="AG27" s="188">
        <f t="shared" ref="AG27" si="1094">AG24-AG23+AG26-AG25</f>
        <v>0</v>
      </c>
      <c r="AH27" s="191">
        <f t="shared" ref="AH27" si="1095">AH24-AH23+AH26-AH25</f>
        <v>0</v>
      </c>
      <c r="AI27" s="188">
        <f t="shared" ref="AI27" si="1096">AI24-AI23+AI26-AI25</f>
        <v>0</v>
      </c>
      <c r="AJ27" s="191">
        <f t="shared" ref="AJ27" si="1097">AJ24-AJ23+AJ26-AJ25</f>
        <v>0</v>
      </c>
      <c r="AK27" s="188">
        <f t="shared" ref="AK27" si="1098">AK24-AK23+AK26-AK25</f>
        <v>0</v>
      </c>
      <c r="AL27" s="151">
        <f t="shared" ref="AL27" si="1099">AL24-AL23+AL26-AL25</f>
        <v>0</v>
      </c>
      <c r="AM27" s="188">
        <f t="shared" ref="AM27" si="1100">AM24-AM23+AM26-AM25</f>
        <v>0</v>
      </c>
      <c r="AN27" s="151">
        <f t="shared" ref="AN27" si="1101">AN24-AN23+AN26-AN25</f>
        <v>0</v>
      </c>
      <c r="AO27" s="188">
        <f t="shared" ref="AO27" si="1102">AO24-AO23+AO26-AO25</f>
        <v>0</v>
      </c>
      <c r="AP27" s="151">
        <f t="shared" ref="AP27" si="1103">AP24-AP23+AP26-AP25</f>
        <v>0</v>
      </c>
      <c r="AQ27" s="188">
        <f t="shared" ref="AQ27" si="1104">AQ24-AQ23+AQ26-AQ25</f>
        <v>0</v>
      </c>
      <c r="AR27" s="191">
        <f t="shared" ref="AR27" si="1105">AR24-AR23+AR26-AR25</f>
        <v>0</v>
      </c>
      <c r="AS27" s="188">
        <f t="shared" ref="AS27" si="1106">AS24-AS23+AS26-AS25</f>
        <v>0</v>
      </c>
      <c r="AT27" s="191">
        <f t="shared" ref="AT27" si="1107">AT24-AT23+AT26-AT25</f>
        <v>0</v>
      </c>
      <c r="AU27" s="188">
        <f t="shared" ref="AU27" si="1108">AU24-AU23+AU26-AU25</f>
        <v>0</v>
      </c>
      <c r="AV27" s="191">
        <f t="shared" ref="AV27" si="1109">AV24-AV23+AV26-AV25</f>
        <v>0</v>
      </c>
      <c r="AW27" s="188">
        <f t="shared" ref="AW27" si="1110">AW24-AW23+AW26-AW25</f>
        <v>0</v>
      </c>
      <c r="AX27" s="191">
        <f t="shared" ref="AX27" si="1111">AX24-AX23+AX26-AX25</f>
        <v>0</v>
      </c>
      <c r="AY27" s="188">
        <f t="shared" ref="AY27" si="1112">AY24-AY23+AY26-AY25</f>
        <v>0</v>
      </c>
      <c r="AZ27" s="151">
        <f t="shared" ref="AZ27" si="1113">AZ24-AZ23+AZ26-AZ25</f>
        <v>0</v>
      </c>
      <c r="BA27" s="188">
        <f t="shared" ref="BA27" si="1114">BA24-BA23+BA26-BA25</f>
        <v>0</v>
      </c>
      <c r="BB27" s="151">
        <f t="shared" ref="BB27" si="1115">BB24-BB23+BB26-BB25</f>
        <v>0</v>
      </c>
      <c r="BC27" s="188">
        <f t="shared" ref="BC27" si="1116">BC24-BC23+BC26-BC25</f>
        <v>0</v>
      </c>
      <c r="BD27" s="151">
        <f t="shared" ref="BD27" si="1117">BD24-BD23+BD26-BD25</f>
        <v>0</v>
      </c>
      <c r="BE27" s="194">
        <f t="shared" ref="BE27" si="1118">BE24-BE23+BE26-BE25</f>
        <v>0</v>
      </c>
      <c r="BF27" s="175">
        <f t="shared" ref="BF27" si="1119">BF24-BF23+BF26-BF25</f>
        <v>0</v>
      </c>
      <c r="BG27" s="197">
        <f t="shared" ref="BG27" si="1120">BG24-BG23+BG26-BG25</f>
        <v>0</v>
      </c>
      <c r="BH27" s="203">
        <f t="shared" ref="BH27" si="1121">BH24-BH23+BH26-BH25</f>
        <v>0</v>
      </c>
      <c r="BI27" s="200">
        <f t="shared" ref="BI27" si="1122">BI24-BI23+BI26-BI25</f>
        <v>0</v>
      </c>
      <c r="BJ27" s="203">
        <f t="shared" ref="BJ27" si="1123">BJ24-BJ23+BJ26-BJ25</f>
        <v>0</v>
      </c>
      <c r="BK27" s="200">
        <f t="shared" ref="BK27" si="1124">BK24-BK23+BK26-BK25</f>
        <v>0</v>
      </c>
      <c r="BL27" s="150">
        <f t="shared" ref="BL27" si="1125">BL24-BL23+BL26-BL25</f>
        <v>0</v>
      </c>
      <c r="BM27" s="197">
        <f t="shared" ref="BM27" si="1126">BM24-BM23+BM26-BM25</f>
        <v>0</v>
      </c>
      <c r="BN27" s="150">
        <f t="shared" ref="BN27" si="1127">BN24-BN23+BN26-BN25</f>
        <v>0</v>
      </c>
      <c r="BO27" s="197">
        <f t="shared" ref="BO27" si="1128">BO24-BO23+BO26-BO25</f>
        <v>0</v>
      </c>
      <c r="BP27" s="150">
        <f t="shared" ref="BP27" si="1129">BP24-BP23+BP26-BP25</f>
        <v>0</v>
      </c>
      <c r="BQ27" s="197">
        <f t="shared" ref="BQ27" si="1130">BQ24-BQ23+BQ26-BQ25</f>
        <v>0</v>
      </c>
      <c r="BR27" s="150">
        <f t="shared" ref="BR27" si="1131">BR24-BR23+BR26-BR25</f>
        <v>0</v>
      </c>
      <c r="BS27" s="197">
        <f t="shared" ref="BS27" si="1132">BS24-BS23+BS26-BS25</f>
        <v>0</v>
      </c>
      <c r="BT27" s="150">
        <f t="shared" ref="BT27" si="1133">BT24-BT23+BT26-BT25</f>
        <v>0</v>
      </c>
      <c r="BU27" s="200">
        <f t="shared" ref="BU27" si="1134">BU24-BU23+BU26-BU25</f>
        <v>0</v>
      </c>
      <c r="BV27" s="150">
        <f t="shared" ref="BV27" si="1135">BV24-BV23+BV26-BV25</f>
        <v>0</v>
      </c>
      <c r="BW27" s="200">
        <f t="shared" ref="BW27" si="1136">BW24-BW23+BW26-BW25</f>
        <v>0</v>
      </c>
      <c r="BX27" s="150">
        <f t="shared" ref="BX27" si="1137">BX24-BX23+BX26-BX25</f>
        <v>0</v>
      </c>
      <c r="BY27" s="200">
        <f t="shared" ref="BY27" si="1138">BY24-BY23+BY26-BY25</f>
        <v>0</v>
      </c>
      <c r="BZ27" s="150">
        <f t="shared" ref="BZ27" si="1139">BZ24-BZ23+BZ26-BZ25</f>
        <v>0</v>
      </c>
      <c r="CA27" s="200">
        <f t="shared" ref="CA27" si="1140">CA24-CA23+CA26-CA25</f>
        <v>0</v>
      </c>
      <c r="CB27" s="150">
        <f t="shared" ref="CB27" si="1141">CB24-CB23+CB26-CB25</f>
        <v>0</v>
      </c>
      <c r="CC27" s="200">
        <f t="shared" ref="CC27" si="1142">CC24-CC23+CC26-CC25</f>
        <v>0</v>
      </c>
      <c r="CD27" s="150">
        <f t="shared" ref="CD27" si="1143">CD24-CD23+CD26-CD25</f>
        <v>0</v>
      </c>
      <c r="CE27" s="200">
        <f t="shared" ref="CE27" si="1144">CE24-CE23+CE26-CE25</f>
        <v>0</v>
      </c>
      <c r="CF27" s="150">
        <f t="shared" ref="CF27" si="1145">CF24-CF23+CF26-CF25</f>
        <v>0</v>
      </c>
      <c r="CG27" s="200">
        <f t="shared" ref="CG27" si="1146">CG24-CG23+CG26-CG25</f>
        <v>0</v>
      </c>
      <c r="CH27" s="150">
        <f t="shared" ref="CH27" si="1147">CH24-CH23+CH26-CH25</f>
        <v>0</v>
      </c>
      <c r="CI27" s="200">
        <f t="shared" ref="CI27" si="1148">CI24-CI23+CI26-CI25</f>
        <v>0</v>
      </c>
      <c r="CJ27" s="176">
        <f t="shared" ref="CJ27" si="1149">CJ24-CJ23+CJ26-CJ25</f>
        <v>0</v>
      </c>
      <c r="CK27" s="182">
        <f t="shared" ref="CK27" si="1150">CK24-CK23+CK26-CK25</f>
        <v>0</v>
      </c>
      <c r="CL27" s="220">
        <f t="shared" ref="CL27" si="1151">CL24-CL23+CL26-CL25</f>
        <v>0</v>
      </c>
      <c r="CM27" s="151">
        <f t="shared" ref="CM27" si="1152">CM24-CM23+CM26-CM25</f>
        <v>0</v>
      </c>
      <c r="CN27" s="220">
        <f t="shared" ref="CN27" si="1153">CN24-CN23+CN26-CN25</f>
        <v>0</v>
      </c>
      <c r="CO27" s="191">
        <f t="shared" ref="CO27" si="1154">CO24-CO23+CO26-CO25</f>
        <v>0</v>
      </c>
      <c r="CP27" s="220">
        <f t="shared" ref="CP27" si="1155">CP24-CP23+CP26-CP25</f>
        <v>0</v>
      </c>
      <c r="CQ27" s="191">
        <f t="shared" ref="CQ27" si="1156">CQ24-CQ23+CQ26-CQ25</f>
        <v>0</v>
      </c>
      <c r="CR27" s="220">
        <f t="shared" ref="CR27" si="1157">CR24-CR23+CR26-CR25</f>
        <v>0</v>
      </c>
      <c r="CS27" s="191">
        <f t="shared" ref="CS27" si="1158">CS24-CS23+CS26-CS25</f>
        <v>0</v>
      </c>
      <c r="CT27" s="220">
        <f t="shared" ref="CT27" si="1159">CT24-CT23+CT26-CT25</f>
        <v>0</v>
      </c>
      <c r="CU27" s="191">
        <f t="shared" ref="CU27" si="1160">CU24-CU23+CU26-CU25</f>
        <v>0</v>
      </c>
      <c r="CV27" s="220">
        <f t="shared" ref="CV27" si="1161">CV24-CV23+CV26-CV25</f>
        <v>0</v>
      </c>
      <c r="CW27" s="151">
        <f t="shared" ref="CW27" si="1162">CW24-CW23+CW26-CW25</f>
        <v>0</v>
      </c>
      <c r="CX27" s="220">
        <f t="shared" ref="CX27" si="1163">CX24-CX23+CX26-CX25</f>
        <v>0</v>
      </c>
      <c r="CY27" s="151">
        <f t="shared" ref="CY27" si="1164">CY24-CY23+CY26-CY25</f>
        <v>0</v>
      </c>
      <c r="CZ27" s="220">
        <f t="shared" ref="CZ27" si="1165">CZ24-CZ23+CZ26-CZ25</f>
        <v>0</v>
      </c>
      <c r="DA27" s="151">
        <f t="shared" ref="DA27" si="1166">DA24-DA23+DA26-DA25</f>
        <v>0</v>
      </c>
      <c r="DB27" s="220">
        <f t="shared" ref="DB27" si="1167">DB24-DB23+DB26-DB25</f>
        <v>0</v>
      </c>
      <c r="DC27" s="191">
        <f t="shared" ref="DC27" si="1168">DC24-DC23+DC26-DC25</f>
        <v>0</v>
      </c>
      <c r="DD27" s="220">
        <f t="shared" ref="DD27" si="1169">DD24-DD23+DD26-DD25</f>
        <v>0</v>
      </c>
      <c r="DE27" s="191">
        <f t="shared" ref="DE27" si="1170">DE24-DE23+DE26-DE25</f>
        <v>0</v>
      </c>
      <c r="DF27" s="220">
        <f t="shared" ref="DF27" si="1171">DF24-DF23+DF26-DF25</f>
        <v>0</v>
      </c>
      <c r="DG27" s="191">
        <f t="shared" ref="DG27" si="1172">DG24-DG23+DG26-DG25</f>
        <v>0</v>
      </c>
      <c r="DH27" s="220">
        <f t="shared" ref="DH27" si="1173">DH24-DH23+DH26-DH25</f>
        <v>0</v>
      </c>
      <c r="DI27" s="191">
        <f t="shared" ref="DI27" si="1174">DI24-DI23+DI26-DI25</f>
        <v>0</v>
      </c>
      <c r="DJ27" s="220">
        <f t="shared" ref="DJ27" si="1175">DJ24-DJ23+DJ26-DJ25</f>
        <v>0</v>
      </c>
      <c r="DK27" s="151">
        <f t="shared" ref="DK27" si="1176">DK24-DK23+DK26-DK25</f>
        <v>0</v>
      </c>
      <c r="DL27" s="220">
        <f t="shared" ref="DL27" si="1177">DL24-DL23+DL26-DL25</f>
        <v>0</v>
      </c>
      <c r="DM27" s="151">
        <f t="shared" ref="DM27" si="1178">DM24-DM23+DM26-DM25</f>
        <v>0</v>
      </c>
      <c r="DN27" s="228">
        <f t="shared" ref="DN27" si="1179">DN24-DN23+DN26-DN25</f>
        <v>0</v>
      </c>
      <c r="DO27" s="175">
        <f t="shared" ref="DO27" si="1180">DO24-DO23+DO26-DO25</f>
        <v>0</v>
      </c>
      <c r="DP27" s="179">
        <f t="shared" ref="DP27" si="1181">DP24-DP23+DP26-DP25</f>
        <v>0</v>
      </c>
      <c r="DQ27" s="150">
        <f t="shared" ref="DQ27" si="1182">DQ24-DQ23+DQ26-DQ25</f>
        <v>0</v>
      </c>
      <c r="DR27" s="179">
        <f t="shared" ref="DR27" si="1183">DR24-DR23+DR26-DR25</f>
        <v>0</v>
      </c>
      <c r="DS27" s="175">
        <f t="shared" ref="DS27" si="1184">DS24-DS23+DS26-DS25</f>
        <v>0</v>
      </c>
      <c r="DT27" s="179">
        <f t="shared" ref="DT27" si="1185">DT24-DT23+DT26-DT25</f>
        <v>0</v>
      </c>
      <c r="DU27" s="150">
        <f t="shared" ref="DU27" si="1186">DU24-DU23+DU26-DU25</f>
        <v>0</v>
      </c>
      <c r="DV27" s="179">
        <f t="shared" ref="DV27" si="1187">DV24-DV23+DV26-DV25</f>
        <v>0</v>
      </c>
      <c r="DW27" s="150">
        <f t="shared" ref="DW27" si="1188">DW24-DW23+DW26-DW25</f>
        <v>0</v>
      </c>
      <c r="DX27" s="179">
        <f t="shared" ref="DX27" si="1189">DX24-DX23+DX26-DX25</f>
        <v>0</v>
      </c>
      <c r="DY27" s="150">
        <f t="shared" ref="DY27" si="1190">DY24-DY23+DY26-DY25</f>
        <v>0</v>
      </c>
      <c r="DZ27" s="179">
        <f t="shared" ref="DZ27" si="1191">DZ24-DZ23+DZ26-DZ25</f>
        <v>0</v>
      </c>
      <c r="EA27" s="150">
        <f t="shared" ref="EA27" si="1192">EA24-EA23+EA26-EA25</f>
        <v>0</v>
      </c>
      <c r="EB27" s="179">
        <f t="shared" ref="EB27" si="1193">EB24-EB23+EB26-EB25</f>
        <v>0</v>
      </c>
      <c r="EC27" s="150">
        <f t="shared" ref="EC27" si="1194">EC24-EC23+EC26-EC25</f>
        <v>0</v>
      </c>
      <c r="ED27" s="179">
        <f t="shared" ref="ED27" si="1195">ED24-ED23+ED26-ED25</f>
        <v>0</v>
      </c>
      <c r="EE27" s="150">
        <f t="shared" ref="EE27" si="1196">EE24-EE23+EE26-EE25</f>
        <v>0</v>
      </c>
      <c r="EF27" s="179">
        <f t="shared" ref="EF27" si="1197">EF24-EF23+EF26-EF25</f>
        <v>0</v>
      </c>
      <c r="EG27" s="150">
        <f t="shared" ref="EG27" si="1198">EG24-EG23+EG26-EG25</f>
        <v>0</v>
      </c>
      <c r="EH27" s="179">
        <f t="shared" ref="EH27" si="1199">EH24-EH23+EH26-EH25</f>
        <v>0</v>
      </c>
      <c r="EI27" s="175">
        <f t="shared" ref="EI27" si="1200">EI24-EI23+EI26-EI25</f>
        <v>0</v>
      </c>
      <c r="EJ27" s="179">
        <f t="shared" ref="EJ27" si="1201">EJ24-EJ23+EJ26-EJ25</f>
        <v>0</v>
      </c>
      <c r="EK27" s="150">
        <f t="shared" ref="EK27" si="1202">EK24-EK23+EK26-EK25</f>
        <v>0</v>
      </c>
      <c r="EL27" s="179">
        <f t="shared" ref="EL27" si="1203">EL24-EL23+EL26-EL25</f>
        <v>0</v>
      </c>
      <c r="EM27" s="175">
        <f t="shared" ref="EM27" si="1204">EM24-EM23+EM26-EM25</f>
        <v>0</v>
      </c>
      <c r="EN27" s="179">
        <f t="shared" ref="EN27" si="1205">EN24-EN23+EN26-EN25</f>
        <v>0</v>
      </c>
      <c r="EO27" s="150">
        <f t="shared" ref="EO27" si="1206">EO24-EO23+EO26-EO25</f>
        <v>0</v>
      </c>
      <c r="EP27" s="179">
        <f t="shared" ref="EP27" si="1207">EP24-EP23+EP26-EP25</f>
        <v>0</v>
      </c>
      <c r="EQ27" s="150">
        <f t="shared" ref="EQ27" si="1208">EQ24-EQ23+EQ26-EQ25</f>
        <v>0</v>
      </c>
      <c r="ER27" s="179">
        <f t="shared" ref="ER27" si="1209">ER24-ER23+ER26-ER25</f>
        <v>0</v>
      </c>
      <c r="ES27" s="176">
        <f t="shared" ref="ES27" si="1210">ES24-ES23+ES26-ES25</f>
        <v>0</v>
      </c>
      <c r="ET27" s="185">
        <f t="shared" ref="ET27" si="1211">ET24-ET23+ET26-ET25</f>
        <v>0</v>
      </c>
      <c r="EU27" s="188">
        <f t="shared" ref="EU27" si="1212">EU24-EU23+EU26-EU25</f>
        <v>0</v>
      </c>
      <c r="EV27" s="191">
        <f t="shared" ref="EV27" si="1213">EV24-EV23+EV26-EV25</f>
        <v>0</v>
      </c>
      <c r="EW27" s="188">
        <f t="shared" ref="EW27" si="1214">EW24-EW23+EW26-EW25</f>
        <v>0</v>
      </c>
      <c r="EX27" s="191">
        <f t="shared" ref="EX27" si="1215">EX24-EX23+EX26-EX25</f>
        <v>0</v>
      </c>
      <c r="EY27" s="188">
        <f t="shared" ref="EY27" si="1216">EY24-EY23+EY26-EY25</f>
        <v>0</v>
      </c>
      <c r="EZ27" s="185">
        <f t="shared" ref="EZ27" si="1217">EZ24-EZ23+EZ26-EZ25</f>
        <v>0</v>
      </c>
      <c r="FA27" s="188">
        <f t="shared" ref="FA27" si="1218">FA24-FA23+FA26-FA25</f>
        <v>0</v>
      </c>
      <c r="FB27" s="191">
        <f t="shared" ref="FB27" si="1219">FB24-FB23+FB26-FB25</f>
        <v>0</v>
      </c>
      <c r="FC27" s="188">
        <f t="shared" ref="FC27" si="1220">FC24-FC23+FC26-FC25</f>
        <v>0</v>
      </c>
      <c r="FD27" s="191">
        <f t="shared" ref="FD27" si="1221">FD24-FD23+FD26-FD25</f>
        <v>0</v>
      </c>
      <c r="FE27" s="188">
        <f t="shared" ref="FE27" si="1222">FE24-FE23+FE26-FE25</f>
        <v>0</v>
      </c>
      <c r="FF27" s="185">
        <f t="shared" ref="FF27" si="1223">FF24-FF23+FF26-FF25</f>
        <v>0</v>
      </c>
      <c r="FG27" s="188">
        <f t="shared" ref="FG27" si="1224">FG24-FG23+FG26-FG25</f>
        <v>0</v>
      </c>
      <c r="FH27" s="191">
        <f t="shared" ref="FH27" si="1225">FH24-FH23+FH26-FH25</f>
        <v>0</v>
      </c>
      <c r="FI27" s="188">
        <f t="shared" ref="FI27" si="1226">FI24-FI23+FI26-FI25</f>
        <v>0</v>
      </c>
      <c r="FJ27" s="191">
        <f t="shared" ref="FJ27" si="1227">FJ24-FJ23+FJ26-FJ25</f>
        <v>0</v>
      </c>
      <c r="FK27" s="188">
        <f t="shared" ref="FK27" si="1228">FK24-FK23+FK26-FK25</f>
        <v>0</v>
      </c>
      <c r="FL27" s="185">
        <f t="shared" ref="FL27" si="1229">FL24-FL23+FL26-FL25</f>
        <v>0</v>
      </c>
      <c r="FM27" s="188">
        <f t="shared" ref="FM27" si="1230">FM24-FM23+FM26-FM25</f>
        <v>0</v>
      </c>
      <c r="FN27" s="191">
        <f t="shared" ref="FN27" si="1231">FN24-FN23+FN26-FN25</f>
        <v>0</v>
      </c>
      <c r="FO27" s="188">
        <f t="shared" ref="FO27" si="1232">FO24-FO23+FO26-FO25</f>
        <v>0</v>
      </c>
      <c r="FP27" s="191">
        <f t="shared" ref="FP27" si="1233">FP24-FP23+FP26-FP25</f>
        <v>0</v>
      </c>
      <c r="FQ27" s="188">
        <f t="shared" ref="FQ27" si="1234">FQ24-FQ23+FQ26-FQ25</f>
        <v>0</v>
      </c>
      <c r="FR27" s="185">
        <f t="shared" ref="FR27" si="1235">FR24-FR23+FR26-FR25</f>
        <v>0</v>
      </c>
      <c r="FS27" s="188">
        <f t="shared" ref="FS27" si="1236">FS24-FS23+FS26-FS25</f>
        <v>0</v>
      </c>
      <c r="FT27" s="191">
        <f t="shared" ref="FT27" si="1237">FT24-FT23+FT26-FT25</f>
        <v>0</v>
      </c>
      <c r="FU27" s="188">
        <f t="shared" ref="FU27" si="1238">FU24-FU23+FU26-FU25</f>
        <v>0</v>
      </c>
      <c r="FV27" s="191">
        <f t="shared" ref="FV27" si="1239">FV24-FV23+FV26-FV25</f>
        <v>0</v>
      </c>
      <c r="FW27" s="188">
        <f t="shared" ref="FW27" si="1240">FW24-FW23+FW26-FW25</f>
        <v>0</v>
      </c>
      <c r="FX27" s="236">
        <f t="shared" ref="FX27" si="1241">FX24-FX23+FX26-FX25</f>
        <v>0</v>
      </c>
      <c r="FY27" s="175">
        <f t="shared" ref="FY27" si="1242">FY24-FY23+FY26-FY25</f>
        <v>0</v>
      </c>
      <c r="FZ27" s="197">
        <f t="shared" ref="FZ27" si="1243">FZ24-FZ23+FZ26-FZ25</f>
        <v>0</v>
      </c>
      <c r="GA27" s="203">
        <f t="shared" ref="GA27" si="1244">GA24-GA23+GA26-GA25</f>
        <v>0</v>
      </c>
      <c r="GB27" s="200">
        <f t="shared" ref="GB27" si="1245">GB24-GB23+GB26-GB25</f>
        <v>0</v>
      </c>
      <c r="GC27" s="203">
        <f t="shared" ref="GC27" si="1246">GC24-GC23+GC26-GC25</f>
        <v>0</v>
      </c>
      <c r="GD27" s="200">
        <f t="shared" ref="GD27" si="1247">GD24-GD23+GD26-GD25</f>
        <v>0</v>
      </c>
      <c r="GE27" s="150">
        <f t="shared" ref="GE27" si="1248">GE24-GE23+GE26-GE25</f>
        <v>0</v>
      </c>
      <c r="GF27" s="197">
        <f t="shared" ref="GF27" si="1249">GF24-GF23+GF26-GF25</f>
        <v>0</v>
      </c>
      <c r="GG27" s="150">
        <f t="shared" ref="GG27" si="1250">GG24-GG23+GG26-GG25</f>
        <v>0</v>
      </c>
      <c r="GH27" s="197">
        <f t="shared" ref="GH27" si="1251">GH24-GH23+GH26-GH25</f>
        <v>0</v>
      </c>
      <c r="GI27" s="150">
        <f t="shared" ref="GI27" si="1252">GI24-GI23+GI26-GI25</f>
        <v>0</v>
      </c>
      <c r="GJ27" s="197">
        <f t="shared" ref="GJ27" si="1253">GJ24-GJ23+GJ26-GJ25</f>
        <v>0</v>
      </c>
      <c r="GK27" s="150">
        <f t="shared" ref="GK27" si="1254">GK24-GK23+GK26-GK25</f>
        <v>0</v>
      </c>
      <c r="GL27" s="197">
        <f t="shared" ref="GL27" si="1255">GL24-GL23+GL26-GL25</f>
        <v>0</v>
      </c>
      <c r="GM27" s="150">
        <f t="shared" ref="GM27" si="1256">GM24-GM23+GM26-GM25</f>
        <v>0</v>
      </c>
      <c r="GN27" s="200">
        <f t="shared" ref="GN27" si="1257">GN24-GN23+GN26-GN25</f>
        <v>0</v>
      </c>
      <c r="GO27" s="150">
        <f t="shared" ref="GO27" si="1258">GO24-GO23+GO26-GO25</f>
        <v>0</v>
      </c>
      <c r="GP27" s="200">
        <f t="shared" ref="GP27" si="1259">GP24-GP23+GP26-GP25</f>
        <v>0</v>
      </c>
      <c r="GQ27" s="150">
        <f t="shared" ref="GQ27" si="1260">GQ24-GQ23+GQ26-GQ25</f>
        <v>0</v>
      </c>
      <c r="GR27" s="200">
        <f t="shared" ref="GR27" si="1261">GR24-GR23+GR26-GR25</f>
        <v>0</v>
      </c>
      <c r="GS27" s="150">
        <f t="shared" ref="GS27" si="1262">GS24-GS23+GS26-GS25</f>
        <v>0</v>
      </c>
      <c r="GT27" s="200">
        <f t="shared" ref="GT27" si="1263">GT24-GT23+GT26-GT25</f>
        <v>0</v>
      </c>
      <c r="GU27" s="150">
        <f t="shared" ref="GU27" si="1264">GU24-GU23+GU26-GU25</f>
        <v>0</v>
      </c>
      <c r="GV27" s="200">
        <f t="shared" ref="GV27" si="1265">GV24-GV23+GV26-GV25</f>
        <v>0</v>
      </c>
      <c r="GW27" s="150">
        <f t="shared" ref="GW27" si="1266">GW24-GW23+GW26-GW25</f>
        <v>0</v>
      </c>
      <c r="GX27" s="200">
        <f t="shared" ref="GX27" si="1267">GX24-GX23+GX26-GX25</f>
        <v>0</v>
      </c>
      <c r="GY27" s="150">
        <f t="shared" ref="GY27" si="1268">GY24-GY23+GY26-GY25</f>
        <v>0</v>
      </c>
      <c r="GZ27" s="240">
        <f t="shared" ref="GZ27" si="1269">GZ24-GZ23+GZ26-GZ25</f>
        <v>0</v>
      </c>
      <c r="HA27" s="182">
        <f t="shared" ref="HA27" si="1270">HA24-HA23+HA26-HA25</f>
        <v>0</v>
      </c>
      <c r="HB27" s="220">
        <f t="shared" ref="HB27" si="1271">HB24-HB23+HB26-HB25</f>
        <v>0</v>
      </c>
      <c r="HC27" s="151">
        <f t="shared" ref="HC27" si="1272">HC24-HC23+HC26-HC25</f>
        <v>0</v>
      </c>
      <c r="HD27" s="220">
        <f t="shared" ref="HD27" si="1273">HD24-HD23+HD26-HD25</f>
        <v>0</v>
      </c>
      <c r="HE27" s="191">
        <f t="shared" ref="HE27" si="1274">HE24-HE23+HE26-HE25</f>
        <v>0</v>
      </c>
      <c r="HF27" s="220">
        <f t="shared" ref="HF27" si="1275">HF24-HF23+HF26-HF25</f>
        <v>0</v>
      </c>
      <c r="HG27" s="182">
        <f t="shared" ref="HG27" si="1276">HG24-HG23+HG26-HG25</f>
        <v>0</v>
      </c>
      <c r="HH27" s="220">
        <f t="shared" ref="HH27" si="1277">HH24-HH23+HH26-HH25</f>
        <v>0</v>
      </c>
      <c r="HI27" s="151">
        <f t="shared" ref="HI27" si="1278">HI24-HI23+HI26-HI25</f>
        <v>0</v>
      </c>
      <c r="HJ27" s="220">
        <f t="shared" ref="HJ27" si="1279">HJ24-HJ23+HJ26-HJ25</f>
        <v>0</v>
      </c>
      <c r="HK27" s="191">
        <f t="shared" ref="HK27" si="1280">HK24-HK23+HK26-HK25</f>
        <v>0</v>
      </c>
      <c r="HL27" s="220">
        <f t="shared" ref="HL27" si="1281">HL24-HL23+HL26-HL25</f>
        <v>0</v>
      </c>
      <c r="HM27" s="182">
        <f t="shared" ref="HM27" si="1282">HM24-HM23+HM26-HM25</f>
        <v>0</v>
      </c>
      <c r="HN27" s="220">
        <f t="shared" ref="HN27" si="1283">HN24-HN23+HN26-HN25</f>
        <v>0</v>
      </c>
      <c r="HO27" s="151">
        <f t="shared" ref="HO27" si="1284">HO24-HO23+HO26-HO25</f>
        <v>0</v>
      </c>
      <c r="HP27" s="220">
        <f t="shared" ref="HP27" si="1285">HP24-HP23+HP26-HP25</f>
        <v>0</v>
      </c>
      <c r="HQ27" s="191">
        <f t="shared" ref="HQ27" si="1286">HQ24-HQ23+HQ26-HQ25</f>
        <v>0</v>
      </c>
      <c r="HR27" s="220">
        <f t="shared" ref="HR27" si="1287">HR24-HR23+HR26-HR25</f>
        <v>0</v>
      </c>
      <c r="HS27" s="182">
        <f t="shared" ref="HS27" si="1288">HS24-HS23+HS26-HS25</f>
        <v>0</v>
      </c>
      <c r="HT27" s="220">
        <f t="shared" ref="HT27" si="1289">HT24-HT23+HT26-HT25</f>
        <v>0</v>
      </c>
      <c r="HU27" s="151">
        <f t="shared" ref="HU27" si="1290">HU24-HU23+HU26-HU25</f>
        <v>0</v>
      </c>
      <c r="HV27" s="220">
        <f t="shared" ref="HV27" si="1291">HV24-HV23+HV26-HV25</f>
        <v>0</v>
      </c>
      <c r="HW27" s="191">
        <f t="shared" ref="HW27" si="1292">HW24-HW23+HW26-HW25</f>
        <v>0</v>
      </c>
      <c r="HX27" s="220">
        <f t="shared" ref="HX27" si="1293">HX24-HX23+HX26-HX25</f>
        <v>0</v>
      </c>
      <c r="HY27" s="182">
        <f t="shared" ref="HY27" si="1294">HY24-HY23+HY26-HY25</f>
        <v>0</v>
      </c>
      <c r="HZ27" s="220">
        <f t="shared" ref="HZ27" si="1295">HZ24-HZ23+HZ26-HZ25</f>
        <v>0</v>
      </c>
      <c r="IA27" s="151">
        <f t="shared" ref="IA27" si="1296">IA24-IA23+IA26-IA25</f>
        <v>0</v>
      </c>
      <c r="IB27" s="220">
        <f t="shared" ref="IB27" si="1297">IB24-IB23+IB26-IB25</f>
        <v>0</v>
      </c>
      <c r="IC27" s="191">
        <f t="shared" ref="IC27" si="1298">IC24-IC23+IC26-IC25</f>
        <v>0</v>
      </c>
      <c r="ID27" s="220">
        <f t="shared" ref="ID27" si="1299">ID24-ID23+ID26-ID25</f>
        <v>0</v>
      </c>
      <c r="IE27" s="244">
        <f t="shared" ref="IE27" si="1300">IE24-IE23+IE26-IE25</f>
        <v>0</v>
      </c>
      <c r="IF27" s="175">
        <f t="shared" ref="IF27" si="1301">IF24-IF23+IF26-IF25</f>
        <v>0</v>
      </c>
      <c r="IG27" s="179">
        <f t="shared" ref="IG27" si="1302">IG24-IG23+IG26-IG25</f>
        <v>0</v>
      </c>
      <c r="IH27" s="150">
        <f t="shared" ref="IH27" si="1303">IH24-IH23+IH26-IH25</f>
        <v>0</v>
      </c>
      <c r="II27" s="179">
        <f t="shared" ref="II27" si="1304">II24-II23+II26-II25</f>
        <v>0</v>
      </c>
      <c r="IJ27" s="175">
        <f t="shared" ref="IJ27" si="1305">IJ24-IJ23+IJ26-IJ25</f>
        <v>0</v>
      </c>
      <c r="IK27" s="179">
        <f t="shared" ref="IK27" si="1306">IK24-IK23+IK26-IK25</f>
        <v>0</v>
      </c>
      <c r="IL27" s="150">
        <f t="shared" ref="IL27" si="1307">IL24-IL23+IL26-IL25</f>
        <v>0</v>
      </c>
      <c r="IM27" s="179">
        <f t="shared" ref="IM27" si="1308">IM24-IM23+IM26-IM25</f>
        <v>0</v>
      </c>
      <c r="IN27" s="175">
        <f t="shared" ref="IN27" si="1309">IN24-IN23+IN26-IN25</f>
        <v>0</v>
      </c>
      <c r="IO27" s="179">
        <f t="shared" ref="IO27" si="1310">IO24-IO23+IO26-IO25</f>
        <v>0</v>
      </c>
      <c r="IP27" s="150">
        <f t="shared" ref="IP27" si="1311">IP24-IP23+IP26-IP25</f>
        <v>0</v>
      </c>
      <c r="IQ27" s="179">
        <f t="shared" ref="IQ27" si="1312">IQ24-IQ23+IQ26-IQ25</f>
        <v>0</v>
      </c>
      <c r="IR27" s="175">
        <f t="shared" ref="IR27" si="1313">IR24-IR23+IR26-IR25</f>
        <v>0</v>
      </c>
      <c r="IS27" s="179">
        <f t="shared" ref="IS27" si="1314">IS24-IS23+IS26-IS25</f>
        <v>0</v>
      </c>
      <c r="IT27" s="150">
        <f t="shared" ref="IT27" si="1315">IT24-IT23+IT26-IT25</f>
        <v>0</v>
      </c>
      <c r="IU27" s="179">
        <f t="shared" ref="IU27" si="1316">IU24-IU23+IU26-IU25</f>
        <v>0</v>
      </c>
      <c r="IV27" s="175">
        <f t="shared" ref="IV27" si="1317">IV24-IV23+IV26-IV25</f>
        <v>0</v>
      </c>
      <c r="IW27" s="179">
        <f t="shared" ref="IW27" si="1318">IW24-IW23+IW26-IW25</f>
        <v>0</v>
      </c>
      <c r="IX27" s="150">
        <f t="shared" ref="IX27" si="1319">IX24-IX23+IX26-IX25</f>
        <v>0</v>
      </c>
      <c r="IY27" s="179">
        <f t="shared" ref="IY27" si="1320">IY24-IY23+IY26-IY25</f>
        <v>0</v>
      </c>
      <c r="IZ27" s="175">
        <f t="shared" ref="IZ27" si="1321">IZ24-IZ23+IZ26-IZ25</f>
        <v>0</v>
      </c>
      <c r="JA27" s="179">
        <f t="shared" ref="JA27" si="1322">JA24-JA23+JA26-JA25</f>
        <v>0</v>
      </c>
      <c r="JB27" s="150">
        <f t="shared" ref="JB27:JP27" si="1323">JB24-JB23+JB26-JB25</f>
        <v>0</v>
      </c>
      <c r="JC27" s="179">
        <f t="shared" si="1323"/>
        <v>0</v>
      </c>
      <c r="JD27" s="175">
        <f t="shared" si="1323"/>
        <v>0</v>
      </c>
      <c r="JE27" s="179">
        <f t="shared" si="1323"/>
        <v>0</v>
      </c>
      <c r="JF27" s="150">
        <f t="shared" si="1323"/>
        <v>0</v>
      </c>
      <c r="JG27" s="179">
        <f t="shared" si="1323"/>
        <v>0</v>
      </c>
      <c r="JH27" s="175">
        <f t="shared" si="1323"/>
        <v>0</v>
      </c>
      <c r="JI27" s="248">
        <f t="shared" si="1323"/>
        <v>0</v>
      </c>
      <c r="JJ27" s="185">
        <f t="shared" si="1323"/>
        <v>0</v>
      </c>
      <c r="JK27" s="188">
        <f t="shared" si="1323"/>
        <v>0</v>
      </c>
      <c r="JL27" s="191">
        <f t="shared" si="1323"/>
        <v>0</v>
      </c>
      <c r="JM27" s="188">
        <f t="shared" si="1323"/>
        <v>0</v>
      </c>
      <c r="JN27" s="191">
        <f t="shared" si="1323"/>
        <v>0</v>
      </c>
      <c r="JO27" s="188">
        <f t="shared" si="1323"/>
        <v>0</v>
      </c>
      <c r="JP27" s="185">
        <f t="shared" si="1323"/>
        <v>0</v>
      </c>
      <c r="JQ27" s="194">
        <f t="shared" ref="JQ27:JR27" si="1324">JQ24-JQ23+JQ26-JQ25</f>
        <v>0</v>
      </c>
      <c r="JR27" s="191">
        <f t="shared" si="1324"/>
        <v>0</v>
      </c>
      <c r="JS27" s="249"/>
    </row>
    <row r="28" spans="1:279" customFormat="1" ht="33.75" x14ac:dyDescent="0.5">
      <c r="A28" s="302" t="str">
        <f>StudentInfo!B8</f>
        <v>Student 6</v>
      </c>
      <c r="B28" s="164" t="s">
        <v>1</v>
      </c>
      <c r="C28" s="169"/>
      <c r="D28" s="171"/>
      <c r="E28" s="177"/>
      <c r="F28" s="158"/>
      <c r="G28" s="177"/>
      <c r="H28" s="171"/>
      <c r="I28" s="177"/>
      <c r="J28" s="158"/>
      <c r="K28" s="177"/>
      <c r="L28" s="158"/>
      <c r="M28" s="177"/>
      <c r="N28" s="158"/>
      <c r="O28" s="177"/>
      <c r="P28" s="158"/>
      <c r="Q28" s="177"/>
      <c r="R28" s="158"/>
      <c r="S28" s="177"/>
      <c r="T28" s="158"/>
      <c r="U28" s="177"/>
      <c r="V28" s="158"/>
      <c r="W28" s="177"/>
      <c r="X28" s="158"/>
      <c r="Y28" s="177"/>
      <c r="Z28" s="158"/>
      <c r="AA28" s="177"/>
      <c r="AB28" s="183"/>
      <c r="AC28" s="186"/>
      <c r="AD28" s="189"/>
      <c r="AE28" s="186"/>
      <c r="AF28" s="189"/>
      <c r="AG28" s="186"/>
      <c r="AH28" s="189"/>
      <c r="AI28" s="186"/>
      <c r="AJ28" s="189"/>
      <c r="AK28" s="186"/>
      <c r="AL28" s="159"/>
      <c r="AM28" s="186"/>
      <c r="AN28" s="159"/>
      <c r="AO28" s="186"/>
      <c r="AP28" s="159"/>
      <c r="AQ28" s="186"/>
      <c r="AR28" s="189"/>
      <c r="AS28" s="186"/>
      <c r="AT28" s="189"/>
      <c r="AU28" s="186"/>
      <c r="AV28" s="189"/>
      <c r="AW28" s="186"/>
      <c r="AX28" s="189"/>
      <c r="AY28" s="186"/>
      <c r="AZ28" s="159"/>
      <c r="BA28" s="186"/>
      <c r="BB28" s="159"/>
      <c r="BC28" s="186"/>
      <c r="BD28" s="159"/>
      <c r="BE28" s="192"/>
      <c r="BF28" s="171"/>
      <c r="BG28" s="195"/>
      <c r="BH28" s="201"/>
      <c r="BI28" s="198"/>
      <c r="BJ28" s="201"/>
      <c r="BK28" s="198"/>
      <c r="BL28" s="158"/>
      <c r="BM28" s="195"/>
      <c r="BN28" s="158"/>
      <c r="BO28" s="195"/>
      <c r="BP28" s="158"/>
      <c r="BQ28" s="195"/>
      <c r="BR28" s="158"/>
      <c r="BS28" s="195"/>
      <c r="BT28" s="158"/>
      <c r="BU28" s="198"/>
      <c r="BV28" s="158"/>
      <c r="BW28" s="198"/>
      <c r="BX28" s="158"/>
      <c r="BY28" s="198"/>
      <c r="BZ28" s="158"/>
      <c r="CA28" s="198"/>
      <c r="CB28" s="158"/>
      <c r="CC28" s="198"/>
      <c r="CD28" s="158"/>
      <c r="CE28" s="198"/>
      <c r="CF28" s="158"/>
      <c r="CG28" s="198"/>
      <c r="CH28" s="158"/>
      <c r="CI28" s="198"/>
      <c r="CJ28" s="172"/>
      <c r="CK28" s="180"/>
      <c r="CL28" s="218"/>
      <c r="CM28" s="159"/>
      <c r="CN28" s="218"/>
      <c r="CO28" s="222"/>
      <c r="CP28" s="218"/>
      <c r="CQ28" s="222"/>
      <c r="CR28" s="218"/>
      <c r="CS28" s="222"/>
      <c r="CT28" s="218"/>
      <c r="CU28" s="222"/>
      <c r="CV28" s="218"/>
      <c r="CW28" s="159"/>
      <c r="CX28" s="218"/>
      <c r="CY28" s="159"/>
      <c r="CZ28" s="218"/>
      <c r="DA28" s="159"/>
      <c r="DB28" s="218"/>
      <c r="DC28" s="189"/>
      <c r="DD28" s="218"/>
      <c r="DE28" s="189"/>
      <c r="DF28" s="218"/>
      <c r="DG28" s="189"/>
      <c r="DH28" s="218"/>
      <c r="DI28" s="189"/>
      <c r="DJ28" s="218"/>
      <c r="DK28" s="159"/>
      <c r="DL28" s="218"/>
      <c r="DM28" s="159"/>
      <c r="DN28" s="226"/>
      <c r="DO28" s="171"/>
      <c r="DP28" s="177"/>
      <c r="DQ28" s="158"/>
      <c r="DR28" s="177"/>
      <c r="DS28" s="171"/>
      <c r="DT28" s="177"/>
      <c r="DU28" s="158"/>
      <c r="DV28" s="177"/>
      <c r="DW28" s="158"/>
      <c r="DX28" s="177"/>
      <c r="DY28" s="158"/>
      <c r="DZ28" s="177"/>
      <c r="EA28" s="158"/>
      <c r="EB28" s="177"/>
      <c r="EC28" s="158"/>
      <c r="ED28" s="177"/>
      <c r="EE28" s="158"/>
      <c r="EF28" s="177"/>
      <c r="EG28" s="158"/>
      <c r="EH28" s="177"/>
      <c r="EI28" s="171"/>
      <c r="EJ28" s="177"/>
      <c r="EK28" s="158"/>
      <c r="EL28" s="177"/>
      <c r="EM28" s="171"/>
      <c r="EN28" s="177"/>
      <c r="EO28" s="158"/>
      <c r="EP28" s="177"/>
      <c r="EQ28" s="158"/>
      <c r="ER28" s="177"/>
      <c r="ES28" s="172"/>
      <c r="ET28" s="183"/>
      <c r="EU28" s="186"/>
      <c r="EV28" s="189"/>
      <c r="EW28" s="186"/>
      <c r="EX28" s="189"/>
      <c r="EY28" s="186"/>
      <c r="EZ28" s="183"/>
      <c r="FA28" s="186"/>
      <c r="FB28" s="189"/>
      <c r="FC28" s="186"/>
      <c r="FD28" s="189"/>
      <c r="FE28" s="186"/>
      <c r="FF28" s="183"/>
      <c r="FG28" s="186"/>
      <c r="FH28" s="189"/>
      <c r="FI28" s="186"/>
      <c r="FJ28" s="189"/>
      <c r="FK28" s="186"/>
      <c r="FL28" s="183"/>
      <c r="FM28" s="186"/>
      <c r="FN28" s="189"/>
      <c r="FO28" s="186"/>
      <c r="FP28" s="189"/>
      <c r="FQ28" s="186"/>
      <c r="FR28" s="183"/>
      <c r="FS28" s="186"/>
      <c r="FT28" s="189"/>
      <c r="FU28" s="186"/>
      <c r="FV28" s="189"/>
      <c r="FW28" s="186"/>
      <c r="FX28" s="234"/>
      <c r="FY28" s="171"/>
      <c r="FZ28" s="195"/>
      <c r="GA28" s="201"/>
      <c r="GB28" s="198"/>
      <c r="GC28" s="201"/>
      <c r="GD28" s="198"/>
      <c r="GE28" s="158"/>
      <c r="GF28" s="195"/>
      <c r="GG28" s="158"/>
      <c r="GH28" s="195"/>
      <c r="GI28" s="158"/>
      <c r="GJ28" s="195"/>
      <c r="GK28" s="158"/>
      <c r="GL28" s="195"/>
      <c r="GM28" s="158"/>
      <c r="GN28" s="198"/>
      <c r="GO28" s="158"/>
      <c r="GP28" s="198"/>
      <c r="GQ28" s="158"/>
      <c r="GR28" s="198"/>
      <c r="GS28" s="158"/>
      <c r="GT28" s="198"/>
      <c r="GU28" s="158"/>
      <c r="GV28" s="198"/>
      <c r="GW28" s="158"/>
      <c r="GX28" s="198"/>
      <c r="GY28" s="158"/>
      <c r="GZ28" s="238"/>
      <c r="HA28" s="180"/>
      <c r="HB28" s="218"/>
      <c r="HC28" s="159"/>
      <c r="HD28" s="218"/>
      <c r="HE28" s="222"/>
      <c r="HF28" s="218"/>
      <c r="HG28" s="180"/>
      <c r="HH28" s="218"/>
      <c r="HI28" s="159"/>
      <c r="HJ28" s="218"/>
      <c r="HK28" s="222"/>
      <c r="HL28" s="218"/>
      <c r="HM28" s="180"/>
      <c r="HN28" s="218"/>
      <c r="HO28" s="159"/>
      <c r="HP28" s="218"/>
      <c r="HQ28" s="222"/>
      <c r="HR28" s="218"/>
      <c r="HS28" s="180"/>
      <c r="HT28" s="218"/>
      <c r="HU28" s="159"/>
      <c r="HV28" s="218"/>
      <c r="HW28" s="222"/>
      <c r="HX28" s="218"/>
      <c r="HY28" s="180"/>
      <c r="HZ28" s="218"/>
      <c r="IA28" s="159"/>
      <c r="IB28" s="218"/>
      <c r="IC28" s="222"/>
      <c r="ID28" s="218"/>
      <c r="IE28" s="242"/>
      <c r="IF28" s="171"/>
      <c r="IG28" s="177"/>
      <c r="IH28" s="158"/>
      <c r="II28" s="177"/>
      <c r="IJ28" s="171"/>
      <c r="IK28" s="177"/>
      <c r="IL28" s="158"/>
      <c r="IM28" s="177"/>
      <c r="IN28" s="171"/>
      <c r="IO28" s="177"/>
      <c r="IP28" s="158"/>
      <c r="IQ28" s="177"/>
      <c r="IR28" s="171"/>
      <c r="IS28" s="177"/>
      <c r="IT28" s="158"/>
      <c r="IU28" s="177"/>
      <c r="IV28" s="171"/>
      <c r="IW28" s="177"/>
      <c r="IX28" s="158"/>
      <c r="IY28" s="177"/>
      <c r="IZ28" s="171"/>
      <c r="JA28" s="177"/>
      <c r="JB28" s="158"/>
      <c r="JC28" s="177"/>
      <c r="JD28" s="171"/>
      <c r="JE28" s="177"/>
      <c r="JF28" s="158"/>
      <c r="JG28" s="177"/>
      <c r="JH28" s="171"/>
      <c r="JI28" s="246"/>
      <c r="JJ28" s="183"/>
      <c r="JK28" s="186"/>
      <c r="JL28" s="189"/>
      <c r="JM28" s="186"/>
      <c r="JN28" s="189"/>
      <c r="JO28" s="186"/>
      <c r="JP28" s="183"/>
      <c r="JQ28" s="192"/>
      <c r="JR28" s="189"/>
      <c r="JS28" s="249"/>
    </row>
    <row r="29" spans="1:279" customFormat="1" ht="33.75" x14ac:dyDescent="0.5">
      <c r="A29" s="300"/>
      <c r="B29" s="165" t="s">
        <v>2</v>
      </c>
      <c r="C29" s="170"/>
      <c r="D29" s="173"/>
      <c r="E29" s="178"/>
      <c r="F29" s="160"/>
      <c r="G29" s="178"/>
      <c r="H29" s="173"/>
      <c r="I29" s="178"/>
      <c r="J29" s="160"/>
      <c r="K29" s="178"/>
      <c r="L29" s="160"/>
      <c r="M29" s="178"/>
      <c r="N29" s="160"/>
      <c r="O29" s="178"/>
      <c r="P29" s="160"/>
      <c r="Q29" s="178"/>
      <c r="R29" s="160"/>
      <c r="S29" s="178"/>
      <c r="T29" s="160"/>
      <c r="U29" s="178"/>
      <c r="V29" s="160"/>
      <c r="W29" s="178"/>
      <c r="X29" s="160"/>
      <c r="Y29" s="178"/>
      <c r="Z29" s="160"/>
      <c r="AA29" s="178"/>
      <c r="AB29" s="184"/>
      <c r="AC29" s="187"/>
      <c r="AD29" s="190"/>
      <c r="AE29" s="187"/>
      <c r="AF29" s="190"/>
      <c r="AG29" s="187"/>
      <c r="AH29" s="190"/>
      <c r="AI29" s="187"/>
      <c r="AJ29" s="190"/>
      <c r="AK29" s="187"/>
      <c r="AL29" s="161"/>
      <c r="AM29" s="187"/>
      <c r="AN29" s="161"/>
      <c r="AO29" s="187"/>
      <c r="AP29" s="161"/>
      <c r="AQ29" s="187"/>
      <c r="AR29" s="190"/>
      <c r="AS29" s="187"/>
      <c r="AT29" s="190"/>
      <c r="AU29" s="187"/>
      <c r="AV29" s="190"/>
      <c r="AW29" s="187"/>
      <c r="AX29" s="190"/>
      <c r="AY29" s="187"/>
      <c r="AZ29" s="161"/>
      <c r="BA29" s="187"/>
      <c r="BB29" s="161"/>
      <c r="BC29" s="187"/>
      <c r="BD29" s="161"/>
      <c r="BE29" s="193"/>
      <c r="BF29" s="173"/>
      <c r="BG29" s="196"/>
      <c r="BH29" s="202"/>
      <c r="BI29" s="199"/>
      <c r="BJ29" s="202"/>
      <c r="BK29" s="199"/>
      <c r="BL29" s="160"/>
      <c r="BM29" s="196"/>
      <c r="BN29" s="160"/>
      <c r="BO29" s="196"/>
      <c r="BP29" s="160"/>
      <c r="BQ29" s="196"/>
      <c r="BR29" s="160"/>
      <c r="BS29" s="196"/>
      <c r="BT29" s="160"/>
      <c r="BU29" s="199"/>
      <c r="BV29" s="160"/>
      <c r="BW29" s="199"/>
      <c r="BX29" s="160"/>
      <c r="BY29" s="199"/>
      <c r="BZ29" s="160"/>
      <c r="CA29" s="199"/>
      <c r="CB29" s="160"/>
      <c r="CC29" s="199"/>
      <c r="CD29" s="160"/>
      <c r="CE29" s="199"/>
      <c r="CF29" s="160"/>
      <c r="CG29" s="199"/>
      <c r="CH29" s="160"/>
      <c r="CI29" s="199"/>
      <c r="CJ29" s="174"/>
      <c r="CK29" s="181"/>
      <c r="CL29" s="219"/>
      <c r="CM29" s="161"/>
      <c r="CN29" s="219"/>
      <c r="CO29" s="223"/>
      <c r="CP29" s="219"/>
      <c r="CQ29" s="223"/>
      <c r="CR29" s="219"/>
      <c r="CS29" s="223"/>
      <c r="CT29" s="219"/>
      <c r="CU29" s="223"/>
      <c r="CV29" s="219"/>
      <c r="CW29" s="161"/>
      <c r="CX29" s="219"/>
      <c r="CY29" s="161"/>
      <c r="CZ29" s="219"/>
      <c r="DA29" s="161"/>
      <c r="DB29" s="219"/>
      <c r="DC29" s="190"/>
      <c r="DD29" s="219"/>
      <c r="DE29" s="190"/>
      <c r="DF29" s="219"/>
      <c r="DG29" s="190"/>
      <c r="DH29" s="219"/>
      <c r="DI29" s="190"/>
      <c r="DJ29" s="219"/>
      <c r="DK29" s="161"/>
      <c r="DL29" s="219"/>
      <c r="DM29" s="161"/>
      <c r="DN29" s="227"/>
      <c r="DO29" s="173"/>
      <c r="DP29" s="178"/>
      <c r="DQ29" s="160"/>
      <c r="DR29" s="178"/>
      <c r="DS29" s="173"/>
      <c r="DT29" s="178"/>
      <c r="DU29" s="160"/>
      <c r="DV29" s="178"/>
      <c r="DW29" s="160"/>
      <c r="DX29" s="178"/>
      <c r="DY29" s="160"/>
      <c r="DZ29" s="178"/>
      <c r="EA29" s="160"/>
      <c r="EB29" s="178"/>
      <c r="EC29" s="160"/>
      <c r="ED29" s="178"/>
      <c r="EE29" s="160"/>
      <c r="EF29" s="178"/>
      <c r="EG29" s="160"/>
      <c r="EH29" s="178"/>
      <c r="EI29" s="173"/>
      <c r="EJ29" s="178"/>
      <c r="EK29" s="160"/>
      <c r="EL29" s="178"/>
      <c r="EM29" s="173"/>
      <c r="EN29" s="178"/>
      <c r="EO29" s="160"/>
      <c r="EP29" s="178"/>
      <c r="EQ29" s="160"/>
      <c r="ER29" s="178"/>
      <c r="ES29" s="174"/>
      <c r="ET29" s="184"/>
      <c r="EU29" s="187"/>
      <c r="EV29" s="190"/>
      <c r="EW29" s="187"/>
      <c r="EX29" s="190"/>
      <c r="EY29" s="187"/>
      <c r="EZ29" s="184"/>
      <c r="FA29" s="187"/>
      <c r="FB29" s="190"/>
      <c r="FC29" s="187"/>
      <c r="FD29" s="190"/>
      <c r="FE29" s="187"/>
      <c r="FF29" s="184"/>
      <c r="FG29" s="187"/>
      <c r="FH29" s="190"/>
      <c r="FI29" s="187"/>
      <c r="FJ29" s="190"/>
      <c r="FK29" s="187"/>
      <c r="FL29" s="184"/>
      <c r="FM29" s="187"/>
      <c r="FN29" s="190"/>
      <c r="FO29" s="187"/>
      <c r="FP29" s="190"/>
      <c r="FQ29" s="187"/>
      <c r="FR29" s="184"/>
      <c r="FS29" s="187"/>
      <c r="FT29" s="190"/>
      <c r="FU29" s="187"/>
      <c r="FV29" s="190"/>
      <c r="FW29" s="187"/>
      <c r="FX29" s="235"/>
      <c r="FY29" s="173"/>
      <c r="FZ29" s="196"/>
      <c r="GA29" s="202"/>
      <c r="GB29" s="199"/>
      <c r="GC29" s="202"/>
      <c r="GD29" s="199"/>
      <c r="GE29" s="160"/>
      <c r="GF29" s="196"/>
      <c r="GG29" s="160"/>
      <c r="GH29" s="196"/>
      <c r="GI29" s="160"/>
      <c r="GJ29" s="196"/>
      <c r="GK29" s="160"/>
      <c r="GL29" s="196"/>
      <c r="GM29" s="160"/>
      <c r="GN29" s="199"/>
      <c r="GO29" s="160"/>
      <c r="GP29" s="199"/>
      <c r="GQ29" s="160"/>
      <c r="GR29" s="199"/>
      <c r="GS29" s="160"/>
      <c r="GT29" s="199"/>
      <c r="GU29" s="160"/>
      <c r="GV29" s="199"/>
      <c r="GW29" s="160"/>
      <c r="GX29" s="199"/>
      <c r="GY29" s="160"/>
      <c r="GZ29" s="239"/>
      <c r="HA29" s="181"/>
      <c r="HB29" s="219"/>
      <c r="HC29" s="161"/>
      <c r="HD29" s="219"/>
      <c r="HE29" s="223"/>
      <c r="HF29" s="219"/>
      <c r="HG29" s="181"/>
      <c r="HH29" s="219"/>
      <c r="HI29" s="161"/>
      <c r="HJ29" s="219"/>
      <c r="HK29" s="223"/>
      <c r="HL29" s="219"/>
      <c r="HM29" s="181"/>
      <c r="HN29" s="219"/>
      <c r="HO29" s="161"/>
      <c r="HP29" s="219"/>
      <c r="HQ29" s="223"/>
      <c r="HR29" s="219"/>
      <c r="HS29" s="181"/>
      <c r="HT29" s="219"/>
      <c r="HU29" s="161"/>
      <c r="HV29" s="219"/>
      <c r="HW29" s="223"/>
      <c r="HX29" s="219"/>
      <c r="HY29" s="181"/>
      <c r="HZ29" s="219"/>
      <c r="IA29" s="161"/>
      <c r="IB29" s="219"/>
      <c r="IC29" s="223"/>
      <c r="ID29" s="219"/>
      <c r="IE29" s="243"/>
      <c r="IF29" s="173"/>
      <c r="IG29" s="178"/>
      <c r="IH29" s="160"/>
      <c r="II29" s="178"/>
      <c r="IJ29" s="173"/>
      <c r="IK29" s="178"/>
      <c r="IL29" s="160"/>
      <c r="IM29" s="178"/>
      <c r="IN29" s="173"/>
      <c r="IO29" s="178"/>
      <c r="IP29" s="160"/>
      <c r="IQ29" s="178"/>
      <c r="IR29" s="173"/>
      <c r="IS29" s="178"/>
      <c r="IT29" s="160"/>
      <c r="IU29" s="178"/>
      <c r="IV29" s="173"/>
      <c r="IW29" s="178"/>
      <c r="IX29" s="160"/>
      <c r="IY29" s="178"/>
      <c r="IZ29" s="173"/>
      <c r="JA29" s="178"/>
      <c r="JB29" s="160"/>
      <c r="JC29" s="178"/>
      <c r="JD29" s="173"/>
      <c r="JE29" s="178"/>
      <c r="JF29" s="160"/>
      <c r="JG29" s="178"/>
      <c r="JH29" s="173"/>
      <c r="JI29" s="247"/>
      <c r="JJ29" s="184"/>
      <c r="JK29" s="187"/>
      <c r="JL29" s="190"/>
      <c r="JM29" s="187"/>
      <c r="JN29" s="190"/>
      <c r="JO29" s="187"/>
      <c r="JP29" s="184"/>
      <c r="JQ29" s="193"/>
      <c r="JR29" s="190"/>
      <c r="JS29" s="249"/>
    </row>
    <row r="30" spans="1:279" customFormat="1" ht="33.75" x14ac:dyDescent="0.5">
      <c r="A30" s="300"/>
      <c r="B30" s="164" t="s">
        <v>1</v>
      </c>
      <c r="C30" s="169"/>
      <c r="D30" s="171"/>
      <c r="E30" s="177"/>
      <c r="F30" s="158"/>
      <c r="G30" s="177"/>
      <c r="H30" s="171"/>
      <c r="I30" s="177"/>
      <c r="J30" s="158"/>
      <c r="K30" s="177"/>
      <c r="L30" s="158"/>
      <c r="M30" s="177"/>
      <c r="N30" s="158"/>
      <c r="O30" s="177"/>
      <c r="P30" s="158"/>
      <c r="Q30" s="177"/>
      <c r="R30" s="158"/>
      <c r="S30" s="177"/>
      <c r="T30" s="158"/>
      <c r="U30" s="177"/>
      <c r="V30" s="158"/>
      <c r="W30" s="177"/>
      <c r="X30" s="158"/>
      <c r="Y30" s="177"/>
      <c r="Z30" s="158"/>
      <c r="AA30" s="177"/>
      <c r="AB30" s="183"/>
      <c r="AC30" s="186"/>
      <c r="AD30" s="189"/>
      <c r="AE30" s="186"/>
      <c r="AF30" s="189"/>
      <c r="AG30" s="186"/>
      <c r="AH30" s="189"/>
      <c r="AI30" s="186"/>
      <c r="AJ30" s="189"/>
      <c r="AK30" s="186"/>
      <c r="AL30" s="159"/>
      <c r="AM30" s="186"/>
      <c r="AN30" s="159"/>
      <c r="AO30" s="186"/>
      <c r="AP30" s="159"/>
      <c r="AQ30" s="186"/>
      <c r="AR30" s="189"/>
      <c r="AS30" s="186"/>
      <c r="AT30" s="189"/>
      <c r="AU30" s="186"/>
      <c r="AV30" s="189"/>
      <c r="AW30" s="186"/>
      <c r="AX30" s="189"/>
      <c r="AY30" s="186"/>
      <c r="AZ30" s="159"/>
      <c r="BA30" s="186"/>
      <c r="BB30" s="159"/>
      <c r="BC30" s="186"/>
      <c r="BD30" s="159"/>
      <c r="BE30" s="192"/>
      <c r="BF30" s="171"/>
      <c r="BG30" s="195"/>
      <c r="BH30" s="201"/>
      <c r="BI30" s="198"/>
      <c r="BJ30" s="201"/>
      <c r="BK30" s="198"/>
      <c r="BL30" s="158"/>
      <c r="BM30" s="195"/>
      <c r="BN30" s="158"/>
      <c r="BO30" s="195"/>
      <c r="BP30" s="158"/>
      <c r="BQ30" s="195"/>
      <c r="BR30" s="158"/>
      <c r="BS30" s="195"/>
      <c r="BT30" s="158"/>
      <c r="BU30" s="198"/>
      <c r="BV30" s="158"/>
      <c r="BW30" s="198"/>
      <c r="BX30" s="158"/>
      <c r="BY30" s="198"/>
      <c r="BZ30" s="158"/>
      <c r="CA30" s="198"/>
      <c r="CB30" s="158"/>
      <c r="CC30" s="198"/>
      <c r="CD30" s="158"/>
      <c r="CE30" s="198"/>
      <c r="CF30" s="158"/>
      <c r="CG30" s="198"/>
      <c r="CH30" s="158"/>
      <c r="CI30" s="198"/>
      <c r="CJ30" s="172"/>
      <c r="CK30" s="180"/>
      <c r="CL30" s="218"/>
      <c r="CM30" s="159"/>
      <c r="CN30" s="218"/>
      <c r="CO30" s="222"/>
      <c r="CP30" s="218"/>
      <c r="CQ30" s="222"/>
      <c r="CR30" s="218"/>
      <c r="CS30" s="222"/>
      <c r="CT30" s="218"/>
      <c r="CU30" s="222"/>
      <c r="CV30" s="218"/>
      <c r="CW30" s="159"/>
      <c r="CX30" s="218"/>
      <c r="CY30" s="159"/>
      <c r="CZ30" s="218"/>
      <c r="DA30" s="159"/>
      <c r="DB30" s="218"/>
      <c r="DC30" s="189"/>
      <c r="DD30" s="218"/>
      <c r="DE30" s="189"/>
      <c r="DF30" s="218"/>
      <c r="DG30" s="189"/>
      <c r="DH30" s="218"/>
      <c r="DI30" s="189"/>
      <c r="DJ30" s="218"/>
      <c r="DK30" s="159"/>
      <c r="DL30" s="218"/>
      <c r="DM30" s="159"/>
      <c r="DN30" s="226"/>
      <c r="DO30" s="171"/>
      <c r="DP30" s="177"/>
      <c r="DQ30" s="158"/>
      <c r="DR30" s="177"/>
      <c r="DS30" s="171"/>
      <c r="DT30" s="177"/>
      <c r="DU30" s="158"/>
      <c r="DV30" s="177"/>
      <c r="DW30" s="158"/>
      <c r="DX30" s="177"/>
      <c r="DY30" s="158"/>
      <c r="DZ30" s="177"/>
      <c r="EA30" s="158"/>
      <c r="EB30" s="177"/>
      <c r="EC30" s="158"/>
      <c r="ED30" s="177"/>
      <c r="EE30" s="158"/>
      <c r="EF30" s="177"/>
      <c r="EG30" s="158"/>
      <c r="EH30" s="177"/>
      <c r="EI30" s="171"/>
      <c r="EJ30" s="177"/>
      <c r="EK30" s="158"/>
      <c r="EL30" s="177"/>
      <c r="EM30" s="171"/>
      <c r="EN30" s="177"/>
      <c r="EO30" s="158"/>
      <c r="EP30" s="177"/>
      <c r="EQ30" s="158"/>
      <c r="ER30" s="177"/>
      <c r="ES30" s="172"/>
      <c r="ET30" s="183"/>
      <c r="EU30" s="186"/>
      <c r="EV30" s="189"/>
      <c r="EW30" s="186"/>
      <c r="EX30" s="189"/>
      <c r="EY30" s="186"/>
      <c r="EZ30" s="183"/>
      <c r="FA30" s="186"/>
      <c r="FB30" s="189"/>
      <c r="FC30" s="186"/>
      <c r="FD30" s="189"/>
      <c r="FE30" s="186"/>
      <c r="FF30" s="183"/>
      <c r="FG30" s="186"/>
      <c r="FH30" s="189"/>
      <c r="FI30" s="186"/>
      <c r="FJ30" s="189"/>
      <c r="FK30" s="186"/>
      <c r="FL30" s="183"/>
      <c r="FM30" s="186"/>
      <c r="FN30" s="189"/>
      <c r="FO30" s="186"/>
      <c r="FP30" s="189"/>
      <c r="FQ30" s="186"/>
      <c r="FR30" s="183"/>
      <c r="FS30" s="186"/>
      <c r="FT30" s="189"/>
      <c r="FU30" s="186"/>
      <c r="FV30" s="189"/>
      <c r="FW30" s="186"/>
      <c r="FX30" s="234"/>
      <c r="FY30" s="171"/>
      <c r="FZ30" s="195"/>
      <c r="GA30" s="201"/>
      <c r="GB30" s="198"/>
      <c r="GC30" s="201"/>
      <c r="GD30" s="198"/>
      <c r="GE30" s="158"/>
      <c r="GF30" s="195"/>
      <c r="GG30" s="158"/>
      <c r="GH30" s="195"/>
      <c r="GI30" s="158"/>
      <c r="GJ30" s="195"/>
      <c r="GK30" s="158"/>
      <c r="GL30" s="195"/>
      <c r="GM30" s="158"/>
      <c r="GN30" s="198"/>
      <c r="GO30" s="158"/>
      <c r="GP30" s="198"/>
      <c r="GQ30" s="158"/>
      <c r="GR30" s="198"/>
      <c r="GS30" s="158"/>
      <c r="GT30" s="198"/>
      <c r="GU30" s="158"/>
      <c r="GV30" s="198"/>
      <c r="GW30" s="158"/>
      <c r="GX30" s="198"/>
      <c r="GY30" s="158"/>
      <c r="GZ30" s="238"/>
      <c r="HA30" s="180"/>
      <c r="HB30" s="218"/>
      <c r="HC30" s="159"/>
      <c r="HD30" s="218"/>
      <c r="HE30" s="222"/>
      <c r="HF30" s="218"/>
      <c r="HG30" s="180"/>
      <c r="HH30" s="218"/>
      <c r="HI30" s="159"/>
      <c r="HJ30" s="218"/>
      <c r="HK30" s="222"/>
      <c r="HL30" s="218"/>
      <c r="HM30" s="180"/>
      <c r="HN30" s="218"/>
      <c r="HO30" s="159"/>
      <c r="HP30" s="218"/>
      <c r="HQ30" s="222"/>
      <c r="HR30" s="218"/>
      <c r="HS30" s="180"/>
      <c r="HT30" s="218"/>
      <c r="HU30" s="159"/>
      <c r="HV30" s="218"/>
      <c r="HW30" s="222"/>
      <c r="HX30" s="218"/>
      <c r="HY30" s="180"/>
      <c r="HZ30" s="218"/>
      <c r="IA30" s="159"/>
      <c r="IB30" s="218"/>
      <c r="IC30" s="222"/>
      <c r="ID30" s="218"/>
      <c r="IE30" s="242"/>
      <c r="IF30" s="171"/>
      <c r="IG30" s="177"/>
      <c r="IH30" s="158"/>
      <c r="II30" s="177"/>
      <c r="IJ30" s="171"/>
      <c r="IK30" s="177"/>
      <c r="IL30" s="158"/>
      <c r="IM30" s="177"/>
      <c r="IN30" s="171"/>
      <c r="IO30" s="177"/>
      <c r="IP30" s="158"/>
      <c r="IQ30" s="177"/>
      <c r="IR30" s="171"/>
      <c r="IS30" s="177"/>
      <c r="IT30" s="158"/>
      <c r="IU30" s="177"/>
      <c r="IV30" s="171"/>
      <c r="IW30" s="177"/>
      <c r="IX30" s="158"/>
      <c r="IY30" s="177"/>
      <c r="IZ30" s="171"/>
      <c r="JA30" s="177"/>
      <c r="JB30" s="158"/>
      <c r="JC30" s="177"/>
      <c r="JD30" s="171"/>
      <c r="JE30" s="177"/>
      <c r="JF30" s="158"/>
      <c r="JG30" s="177"/>
      <c r="JH30" s="171"/>
      <c r="JI30" s="246"/>
      <c r="JJ30" s="183"/>
      <c r="JK30" s="186"/>
      <c r="JL30" s="189"/>
      <c r="JM30" s="186"/>
      <c r="JN30" s="189"/>
      <c r="JO30" s="186"/>
      <c r="JP30" s="183"/>
      <c r="JQ30" s="192"/>
      <c r="JR30" s="189"/>
      <c r="JS30" s="249"/>
    </row>
    <row r="31" spans="1:279" customFormat="1" ht="33.75" x14ac:dyDescent="0.5">
      <c r="A31" s="300"/>
      <c r="B31" s="165" t="s">
        <v>2</v>
      </c>
      <c r="C31" s="170"/>
      <c r="D31" s="173"/>
      <c r="E31" s="178"/>
      <c r="F31" s="160"/>
      <c r="G31" s="178"/>
      <c r="H31" s="173"/>
      <c r="I31" s="178"/>
      <c r="J31" s="160"/>
      <c r="K31" s="178"/>
      <c r="L31" s="160"/>
      <c r="M31" s="178"/>
      <c r="N31" s="160"/>
      <c r="O31" s="178"/>
      <c r="P31" s="160"/>
      <c r="Q31" s="178"/>
      <c r="R31" s="160"/>
      <c r="S31" s="178"/>
      <c r="T31" s="160"/>
      <c r="U31" s="178"/>
      <c r="V31" s="160"/>
      <c r="W31" s="178"/>
      <c r="X31" s="160"/>
      <c r="Y31" s="178"/>
      <c r="Z31" s="160"/>
      <c r="AA31" s="178"/>
      <c r="AB31" s="184"/>
      <c r="AC31" s="187"/>
      <c r="AD31" s="190"/>
      <c r="AE31" s="187"/>
      <c r="AF31" s="190"/>
      <c r="AG31" s="187"/>
      <c r="AH31" s="190"/>
      <c r="AI31" s="187"/>
      <c r="AJ31" s="190"/>
      <c r="AK31" s="187"/>
      <c r="AL31" s="161"/>
      <c r="AM31" s="187"/>
      <c r="AN31" s="161"/>
      <c r="AO31" s="187"/>
      <c r="AP31" s="161"/>
      <c r="AQ31" s="187"/>
      <c r="AR31" s="190"/>
      <c r="AS31" s="187"/>
      <c r="AT31" s="190"/>
      <c r="AU31" s="187"/>
      <c r="AV31" s="190"/>
      <c r="AW31" s="187"/>
      <c r="AX31" s="190"/>
      <c r="AY31" s="187"/>
      <c r="AZ31" s="161"/>
      <c r="BA31" s="187"/>
      <c r="BB31" s="161"/>
      <c r="BC31" s="187"/>
      <c r="BD31" s="161"/>
      <c r="BE31" s="193"/>
      <c r="BF31" s="173"/>
      <c r="BG31" s="196"/>
      <c r="BH31" s="202"/>
      <c r="BI31" s="199"/>
      <c r="BJ31" s="202"/>
      <c r="BK31" s="199"/>
      <c r="BL31" s="160"/>
      <c r="BM31" s="196"/>
      <c r="BN31" s="160"/>
      <c r="BO31" s="196"/>
      <c r="BP31" s="160"/>
      <c r="BQ31" s="196"/>
      <c r="BR31" s="160"/>
      <c r="BS31" s="196"/>
      <c r="BT31" s="160"/>
      <c r="BU31" s="199"/>
      <c r="BV31" s="160"/>
      <c r="BW31" s="199"/>
      <c r="BX31" s="160"/>
      <c r="BY31" s="199"/>
      <c r="BZ31" s="160"/>
      <c r="CA31" s="199"/>
      <c r="CB31" s="160"/>
      <c r="CC31" s="199"/>
      <c r="CD31" s="160"/>
      <c r="CE31" s="199"/>
      <c r="CF31" s="160"/>
      <c r="CG31" s="199"/>
      <c r="CH31" s="160"/>
      <c r="CI31" s="199"/>
      <c r="CJ31" s="174"/>
      <c r="CK31" s="181"/>
      <c r="CL31" s="219"/>
      <c r="CM31" s="161"/>
      <c r="CN31" s="219"/>
      <c r="CO31" s="223"/>
      <c r="CP31" s="219"/>
      <c r="CQ31" s="223"/>
      <c r="CR31" s="219"/>
      <c r="CS31" s="223"/>
      <c r="CT31" s="219"/>
      <c r="CU31" s="223"/>
      <c r="CV31" s="219"/>
      <c r="CW31" s="161"/>
      <c r="CX31" s="219"/>
      <c r="CY31" s="161"/>
      <c r="CZ31" s="219"/>
      <c r="DA31" s="161"/>
      <c r="DB31" s="219"/>
      <c r="DC31" s="190"/>
      <c r="DD31" s="219"/>
      <c r="DE31" s="190"/>
      <c r="DF31" s="219"/>
      <c r="DG31" s="190"/>
      <c r="DH31" s="219"/>
      <c r="DI31" s="190"/>
      <c r="DJ31" s="219"/>
      <c r="DK31" s="161"/>
      <c r="DL31" s="219"/>
      <c r="DM31" s="161"/>
      <c r="DN31" s="227"/>
      <c r="DO31" s="173"/>
      <c r="DP31" s="178"/>
      <c r="DQ31" s="160"/>
      <c r="DR31" s="178"/>
      <c r="DS31" s="173"/>
      <c r="DT31" s="178"/>
      <c r="DU31" s="160"/>
      <c r="DV31" s="178"/>
      <c r="DW31" s="160"/>
      <c r="DX31" s="178"/>
      <c r="DY31" s="160"/>
      <c r="DZ31" s="178"/>
      <c r="EA31" s="160"/>
      <c r="EB31" s="178"/>
      <c r="EC31" s="160"/>
      <c r="ED31" s="178"/>
      <c r="EE31" s="160"/>
      <c r="EF31" s="178"/>
      <c r="EG31" s="160"/>
      <c r="EH31" s="178"/>
      <c r="EI31" s="173"/>
      <c r="EJ31" s="178"/>
      <c r="EK31" s="160"/>
      <c r="EL31" s="178"/>
      <c r="EM31" s="173"/>
      <c r="EN31" s="178"/>
      <c r="EO31" s="160"/>
      <c r="EP31" s="178"/>
      <c r="EQ31" s="160"/>
      <c r="ER31" s="178"/>
      <c r="ES31" s="174"/>
      <c r="ET31" s="184"/>
      <c r="EU31" s="187"/>
      <c r="EV31" s="190"/>
      <c r="EW31" s="187"/>
      <c r="EX31" s="190"/>
      <c r="EY31" s="187"/>
      <c r="EZ31" s="184"/>
      <c r="FA31" s="187"/>
      <c r="FB31" s="190"/>
      <c r="FC31" s="187"/>
      <c r="FD31" s="190"/>
      <c r="FE31" s="187"/>
      <c r="FF31" s="184"/>
      <c r="FG31" s="187"/>
      <c r="FH31" s="190"/>
      <c r="FI31" s="187"/>
      <c r="FJ31" s="190"/>
      <c r="FK31" s="187"/>
      <c r="FL31" s="184"/>
      <c r="FM31" s="187"/>
      <c r="FN31" s="190"/>
      <c r="FO31" s="187"/>
      <c r="FP31" s="190"/>
      <c r="FQ31" s="187"/>
      <c r="FR31" s="184"/>
      <c r="FS31" s="187"/>
      <c r="FT31" s="190"/>
      <c r="FU31" s="187"/>
      <c r="FV31" s="190"/>
      <c r="FW31" s="187"/>
      <c r="FX31" s="235"/>
      <c r="FY31" s="173"/>
      <c r="FZ31" s="196"/>
      <c r="GA31" s="202"/>
      <c r="GB31" s="199"/>
      <c r="GC31" s="202"/>
      <c r="GD31" s="199"/>
      <c r="GE31" s="160"/>
      <c r="GF31" s="196"/>
      <c r="GG31" s="160"/>
      <c r="GH31" s="196"/>
      <c r="GI31" s="160"/>
      <c r="GJ31" s="196"/>
      <c r="GK31" s="160"/>
      <c r="GL31" s="196"/>
      <c r="GM31" s="160"/>
      <c r="GN31" s="199"/>
      <c r="GO31" s="160"/>
      <c r="GP31" s="199"/>
      <c r="GQ31" s="160"/>
      <c r="GR31" s="199"/>
      <c r="GS31" s="160"/>
      <c r="GT31" s="199"/>
      <c r="GU31" s="160"/>
      <c r="GV31" s="199"/>
      <c r="GW31" s="160"/>
      <c r="GX31" s="199"/>
      <c r="GY31" s="160"/>
      <c r="GZ31" s="239"/>
      <c r="HA31" s="181"/>
      <c r="HB31" s="219"/>
      <c r="HC31" s="161"/>
      <c r="HD31" s="219"/>
      <c r="HE31" s="223"/>
      <c r="HF31" s="219"/>
      <c r="HG31" s="181"/>
      <c r="HH31" s="219"/>
      <c r="HI31" s="161"/>
      <c r="HJ31" s="219"/>
      <c r="HK31" s="223"/>
      <c r="HL31" s="219"/>
      <c r="HM31" s="181"/>
      <c r="HN31" s="219"/>
      <c r="HO31" s="161"/>
      <c r="HP31" s="219"/>
      <c r="HQ31" s="223"/>
      <c r="HR31" s="219"/>
      <c r="HS31" s="181"/>
      <c r="HT31" s="219"/>
      <c r="HU31" s="161"/>
      <c r="HV31" s="219"/>
      <c r="HW31" s="223"/>
      <c r="HX31" s="219"/>
      <c r="HY31" s="181"/>
      <c r="HZ31" s="219"/>
      <c r="IA31" s="161"/>
      <c r="IB31" s="219"/>
      <c r="IC31" s="223"/>
      <c r="ID31" s="219"/>
      <c r="IE31" s="243"/>
      <c r="IF31" s="173"/>
      <c r="IG31" s="178"/>
      <c r="IH31" s="160"/>
      <c r="II31" s="178"/>
      <c r="IJ31" s="173"/>
      <c r="IK31" s="178"/>
      <c r="IL31" s="160"/>
      <c r="IM31" s="178"/>
      <c r="IN31" s="173"/>
      <c r="IO31" s="178"/>
      <c r="IP31" s="160"/>
      <c r="IQ31" s="178"/>
      <c r="IR31" s="173"/>
      <c r="IS31" s="178"/>
      <c r="IT31" s="160"/>
      <c r="IU31" s="178"/>
      <c r="IV31" s="173"/>
      <c r="IW31" s="178"/>
      <c r="IX31" s="160"/>
      <c r="IY31" s="178"/>
      <c r="IZ31" s="173"/>
      <c r="JA31" s="178"/>
      <c r="JB31" s="160"/>
      <c r="JC31" s="178"/>
      <c r="JD31" s="173"/>
      <c r="JE31" s="178"/>
      <c r="JF31" s="160"/>
      <c r="JG31" s="178"/>
      <c r="JH31" s="173"/>
      <c r="JI31" s="247"/>
      <c r="JJ31" s="184"/>
      <c r="JK31" s="187"/>
      <c r="JL31" s="190"/>
      <c r="JM31" s="187"/>
      <c r="JN31" s="190"/>
      <c r="JO31" s="187"/>
      <c r="JP31" s="184"/>
      <c r="JQ31" s="193"/>
      <c r="JR31" s="190"/>
      <c r="JS31" s="249"/>
    </row>
    <row r="32" spans="1:279" customFormat="1" ht="34.5" thickBot="1" x14ac:dyDescent="0.55000000000000004">
      <c r="A32" s="301"/>
      <c r="B32" s="166" t="s">
        <v>3</v>
      </c>
      <c r="C32" s="157"/>
      <c r="D32" s="175">
        <f t="shared" ref="D32:I32" si="1325">D29-D28+D31-D30</f>
        <v>0</v>
      </c>
      <c r="E32" s="179">
        <f t="shared" si="1325"/>
        <v>0</v>
      </c>
      <c r="F32" s="150">
        <f t="shared" si="1325"/>
        <v>0</v>
      </c>
      <c r="G32" s="179">
        <f t="shared" si="1325"/>
        <v>0</v>
      </c>
      <c r="H32" s="175">
        <f t="shared" si="1325"/>
        <v>0</v>
      </c>
      <c r="I32" s="179">
        <f t="shared" si="1325"/>
        <v>0</v>
      </c>
      <c r="J32" s="150">
        <f t="shared" ref="J32" si="1326">J29-J28+J31-J30</f>
        <v>0</v>
      </c>
      <c r="K32" s="179">
        <f t="shared" ref="K32" si="1327">K29-K28+K31-K30</f>
        <v>0</v>
      </c>
      <c r="L32" s="150">
        <f t="shared" ref="L32" si="1328">L29-L28+L31-L30</f>
        <v>0</v>
      </c>
      <c r="M32" s="179">
        <f t="shared" ref="M32" si="1329">M29-M28+M31-M30</f>
        <v>0</v>
      </c>
      <c r="N32" s="150">
        <f t="shared" ref="N32" si="1330">N29-N28+N31-N30</f>
        <v>0</v>
      </c>
      <c r="O32" s="179">
        <f t="shared" ref="O32" si="1331">O29-O28+O31-O30</f>
        <v>0</v>
      </c>
      <c r="P32" s="150">
        <f t="shared" ref="P32" si="1332">P29-P28+P31-P30</f>
        <v>0</v>
      </c>
      <c r="Q32" s="179">
        <f t="shared" ref="Q32" si="1333">Q29-Q28+Q31-Q30</f>
        <v>0</v>
      </c>
      <c r="R32" s="150">
        <f t="shared" ref="R32" si="1334">R29-R28+R31-R30</f>
        <v>0</v>
      </c>
      <c r="S32" s="179">
        <f t="shared" ref="S32" si="1335">S29-S28+S31-S30</f>
        <v>0</v>
      </c>
      <c r="T32" s="150">
        <f t="shared" ref="T32" si="1336">T29-T28+T31-T30</f>
        <v>0</v>
      </c>
      <c r="U32" s="179">
        <f t="shared" ref="U32" si="1337">U29-U28+U31-U30</f>
        <v>0</v>
      </c>
      <c r="V32" s="150">
        <f t="shared" ref="V32" si="1338">V29-V28+V31-V30</f>
        <v>0</v>
      </c>
      <c r="W32" s="179">
        <f t="shared" ref="W32" si="1339">W29-W28+W31-W30</f>
        <v>0</v>
      </c>
      <c r="X32" s="150">
        <f t="shared" ref="X32" si="1340">X29-X28+X31-X30</f>
        <v>0</v>
      </c>
      <c r="Y32" s="179">
        <f t="shared" ref="Y32" si="1341">Y29-Y28+Y31-Y30</f>
        <v>0</v>
      </c>
      <c r="Z32" s="150">
        <f t="shared" ref="Z32" si="1342">Z29-Z28+Z31-Z30</f>
        <v>0</v>
      </c>
      <c r="AA32" s="179">
        <f t="shared" ref="AA32" si="1343">AA29-AA28+AA31-AA30</f>
        <v>0</v>
      </c>
      <c r="AB32" s="185">
        <f t="shared" ref="AB32" si="1344">AB29-AB28+AB31-AB30</f>
        <v>0</v>
      </c>
      <c r="AC32" s="188">
        <f t="shared" ref="AC32" si="1345">AC29-AC28+AC31-AC30</f>
        <v>0</v>
      </c>
      <c r="AD32" s="191">
        <f t="shared" ref="AD32" si="1346">AD29-AD28+AD31-AD30</f>
        <v>0</v>
      </c>
      <c r="AE32" s="188">
        <f t="shared" ref="AE32" si="1347">AE29-AE28+AE31-AE30</f>
        <v>0</v>
      </c>
      <c r="AF32" s="191">
        <f t="shared" ref="AF32" si="1348">AF29-AF28+AF31-AF30</f>
        <v>0</v>
      </c>
      <c r="AG32" s="188">
        <f t="shared" ref="AG32" si="1349">AG29-AG28+AG31-AG30</f>
        <v>0</v>
      </c>
      <c r="AH32" s="191">
        <f t="shared" ref="AH32" si="1350">AH29-AH28+AH31-AH30</f>
        <v>0</v>
      </c>
      <c r="AI32" s="188">
        <f t="shared" ref="AI32" si="1351">AI29-AI28+AI31-AI30</f>
        <v>0</v>
      </c>
      <c r="AJ32" s="191">
        <f t="shared" ref="AJ32" si="1352">AJ29-AJ28+AJ31-AJ30</f>
        <v>0</v>
      </c>
      <c r="AK32" s="188">
        <f t="shared" ref="AK32" si="1353">AK29-AK28+AK31-AK30</f>
        <v>0</v>
      </c>
      <c r="AL32" s="151">
        <f t="shared" ref="AL32" si="1354">AL29-AL28+AL31-AL30</f>
        <v>0</v>
      </c>
      <c r="AM32" s="188">
        <f t="shared" ref="AM32" si="1355">AM29-AM28+AM31-AM30</f>
        <v>0</v>
      </c>
      <c r="AN32" s="151">
        <f t="shared" ref="AN32" si="1356">AN29-AN28+AN31-AN30</f>
        <v>0</v>
      </c>
      <c r="AO32" s="188">
        <f t="shared" ref="AO32" si="1357">AO29-AO28+AO31-AO30</f>
        <v>0</v>
      </c>
      <c r="AP32" s="151">
        <f t="shared" ref="AP32" si="1358">AP29-AP28+AP31-AP30</f>
        <v>0</v>
      </c>
      <c r="AQ32" s="188">
        <f t="shared" ref="AQ32" si="1359">AQ29-AQ28+AQ31-AQ30</f>
        <v>0</v>
      </c>
      <c r="AR32" s="191">
        <f t="shared" ref="AR32" si="1360">AR29-AR28+AR31-AR30</f>
        <v>0</v>
      </c>
      <c r="AS32" s="188">
        <f t="shared" ref="AS32" si="1361">AS29-AS28+AS31-AS30</f>
        <v>0</v>
      </c>
      <c r="AT32" s="191">
        <f t="shared" ref="AT32" si="1362">AT29-AT28+AT31-AT30</f>
        <v>0</v>
      </c>
      <c r="AU32" s="188">
        <f t="shared" ref="AU32" si="1363">AU29-AU28+AU31-AU30</f>
        <v>0</v>
      </c>
      <c r="AV32" s="191">
        <f t="shared" ref="AV32" si="1364">AV29-AV28+AV31-AV30</f>
        <v>0</v>
      </c>
      <c r="AW32" s="188">
        <f t="shared" ref="AW32" si="1365">AW29-AW28+AW31-AW30</f>
        <v>0</v>
      </c>
      <c r="AX32" s="191">
        <f t="shared" ref="AX32" si="1366">AX29-AX28+AX31-AX30</f>
        <v>0</v>
      </c>
      <c r="AY32" s="188">
        <f t="shared" ref="AY32" si="1367">AY29-AY28+AY31-AY30</f>
        <v>0</v>
      </c>
      <c r="AZ32" s="151">
        <f t="shared" ref="AZ32" si="1368">AZ29-AZ28+AZ31-AZ30</f>
        <v>0</v>
      </c>
      <c r="BA32" s="188">
        <f t="shared" ref="BA32" si="1369">BA29-BA28+BA31-BA30</f>
        <v>0</v>
      </c>
      <c r="BB32" s="151">
        <f t="shared" ref="BB32" si="1370">BB29-BB28+BB31-BB30</f>
        <v>0</v>
      </c>
      <c r="BC32" s="188">
        <f t="shared" ref="BC32" si="1371">BC29-BC28+BC31-BC30</f>
        <v>0</v>
      </c>
      <c r="BD32" s="151">
        <f t="shared" ref="BD32" si="1372">BD29-BD28+BD31-BD30</f>
        <v>0</v>
      </c>
      <c r="BE32" s="194">
        <f t="shared" ref="BE32" si="1373">BE29-BE28+BE31-BE30</f>
        <v>0</v>
      </c>
      <c r="BF32" s="175">
        <f t="shared" ref="BF32" si="1374">BF29-BF28+BF31-BF30</f>
        <v>0</v>
      </c>
      <c r="BG32" s="197">
        <f t="shared" ref="BG32" si="1375">BG29-BG28+BG31-BG30</f>
        <v>0</v>
      </c>
      <c r="BH32" s="203">
        <f t="shared" ref="BH32" si="1376">BH29-BH28+BH31-BH30</f>
        <v>0</v>
      </c>
      <c r="BI32" s="200">
        <f t="shared" ref="BI32" si="1377">BI29-BI28+BI31-BI30</f>
        <v>0</v>
      </c>
      <c r="BJ32" s="203">
        <f t="shared" ref="BJ32" si="1378">BJ29-BJ28+BJ31-BJ30</f>
        <v>0</v>
      </c>
      <c r="BK32" s="200">
        <f t="shared" ref="BK32" si="1379">BK29-BK28+BK31-BK30</f>
        <v>0</v>
      </c>
      <c r="BL32" s="150">
        <f t="shared" ref="BL32" si="1380">BL29-BL28+BL31-BL30</f>
        <v>0</v>
      </c>
      <c r="BM32" s="197">
        <f t="shared" ref="BM32" si="1381">BM29-BM28+BM31-BM30</f>
        <v>0</v>
      </c>
      <c r="BN32" s="150">
        <f t="shared" ref="BN32" si="1382">BN29-BN28+BN31-BN30</f>
        <v>0</v>
      </c>
      <c r="BO32" s="197">
        <f t="shared" ref="BO32" si="1383">BO29-BO28+BO31-BO30</f>
        <v>0</v>
      </c>
      <c r="BP32" s="150">
        <f t="shared" ref="BP32" si="1384">BP29-BP28+BP31-BP30</f>
        <v>0</v>
      </c>
      <c r="BQ32" s="197">
        <f t="shared" ref="BQ32" si="1385">BQ29-BQ28+BQ31-BQ30</f>
        <v>0</v>
      </c>
      <c r="BR32" s="150">
        <f t="shared" ref="BR32" si="1386">BR29-BR28+BR31-BR30</f>
        <v>0</v>
      </c>
      <c r="BS32" s="197">
        <f t="shared" ref="BS32" si="1387">BS29-BS28+BS31-BS30</f>
        <v>0</v>
      </c>
      <c r="BT32" s="150">
        <f t="shared" ref="BT32" si="1388">BT29-BT28+BT31-BT30</f>
        <v>0</v>
      </c>
      <c r="BU32" s="200">
        <f t="shared" ref="BU32" si="1389">BU29-BU28+BU31-BU30</f>
        <v>0</v>
      </c>
      <c r="BV32" s="150">
        <f t="shared" ref="BV32" si="1390">BV29-BV28+BV31-BV30</f>
        <v>0</v>
      </c>
      <c r="BW32" s="200">
        <f t="shared" ref="BW32" si="1391">BW29-BW28+BW31-BW30</f>
        <v>0</v>
      </c>
      <c r="BX32" s="150">
        <f t="shared" ref="BX32" si="1392">BX29-BX28+BX31-BX30</f>
        <v>0</v>
      </c>
      <c r="BY32" s="200">
        <f t="shared" ref="BY32" si="1393">BY29-BY28+BY31-BY30</f>
        <v>0</v>
      </c>
      <c r="BZ32" s="150">
        <f t="shared" ref="BZ32" si="1394">BZ29-BZ28+BZ31-BZ30</f>
        <v>0</v>
      </c>
      <c r="CA32" s="200">
        <f t="shared" ref="CA32" si="1395">CA29-CA28+CA31-CA30</f>
        <v>0</v>
      </c>
      <c r="CB32" s="150">
        <f t="shared" ref="CB32" si="1396">CB29-CB28+CB31-CB30</f>
        <v>0</v>
      </c>
      <c r="CC32" s="200">
        <f t="shared" ref="CC32" si="1397">CC29-CC28+CC31-CC30</f>
        <v>0</v>
      </c>
      <c r="CD32" s="150">
        <f t="shared" ref="CD32" si="1398">CD29-CD28+CD31-CD30</f>
        <v>0</v>
      </c>
      <c r="CE32" s="200">
        <f t="shared" ref="CE32" si="1399">CE29-CE28+CE31-CE30</f>
        <v>0</v>
      </c>
      <c r="CF32" s="150">
        <f t="shared" ref="CF32" si="1400">CF29-CF28+CF31-CF30</f>
        <v>0</v>
      </c>
      <c r="CG32" s="200">
        <f t="shared" ref="CG32" si="1401">CG29-CG28+CG31-CG30</f>
        <v>0</v>
      </c>
      <c r="CH32" s="150">
        <f t="shared" ref="CH32" si="1402">CH29-CH28+CH31-CH30</f>
        <v>0</v>
      </c>
      <c r="CI32" s="200">
        <f t="shared" ref="CI32" si="1403">CI29-CI28+CI31-CI30</f>
        <v>0</v>
      </c>
      <c r="CJ32" s="176">
        <f t="shared" ref="CJ32" si="1404">CJ29-CJ28+CJ31-CJ30</f>
        <v>0</v>
      </c>
      <c r="CK32" s="182">
        <f t="shared" ref="CK32" si="1405">CK29-CK28+CK31-CK30</f>
        <v>0</v>
      </c>
      <c r="CL32" s="220">
        <f t="shared" ref="CL32" si="1406">CL29-CL28+CL31-CL30</f>
        <v>0</v>
      </c>
      <c r="CM32" s="151">
        <f t="shared" ref="CM32" si="1407">CM29-CM28+CM31-CM30</f>
        <v>0</v>
      </c>
      <c r="CN32" s="220">
        <f t="shared" ref="CN32" si="1408">CN29-CN28+CN31-CN30</f>
        <v>0</v>
      </c>
      <c r="CO32" s="191">
        <f t="shared" ref="CO32" si="1409">CO29-CO28+CO31-CO30</f>
        <v>0</v>
      </c>
      <c r="CP32" s="220">
        <f t="shared" ref="CP32" si="1410">CP29-CP28+CP31-CP30</f>
        <v>0</v>
      </c>
      <c r="CQ32" s="191">
        <f t="shared" ref="CQ32" si="1411">CQ29-CQ28+CQ31-CQ30</f>
        <v>0</v>
      </c>
      <c r="CR32" s="220">
        <f t="shared" ref="CR32" si="1412">CR29-CR28+CR31-CR30</f>
        <v>0</v>
      </c>
      <c r="CS32" s="191">
        <f t="shared" ref="CS32" si="1413">CS29-CS28+CS31-CS30</f>
        <v>0</v>
      </c>
      <c r="CT32" s="220">
        <f t="shared" ref="CT32" si="1414">CT29-CT28+CT31-CT30</f>
        <v>0</v>
      </c>
      <c r="CU32" s="191">
        <f t="shared" ref="CU32" si="1415">CU29-CU28+CU31-CU30</f>
        <v>0</v>
      </c>
      <c r="CV32" s="220">
        <f t="shared" ref="CV32" si="1416">CV29-CV28+CV31-CV30</f>
        <v>0</v>
      </c>
      <c r="CW32" s="151">
        <f t="shared" ref="CW32" si="1417">CW29-CW28+CW31-CW30</f>
        <v>0</v>
      </c>
      <c r="CX32" s="220">
        <f t="shared" ref="CX32" si="1418">CX29-CX28+CX31-CX30</f>
        <v>0</v>
      </c>
      <c r="CY32" s="151">
        <f t="shared" ref="CY32" si="1419">CY29-CY28+CY31-CY30</f>
        <v>0</v>
      </c>
      <c r="CZ32" s="220">
        <f t="shared" ref="CZ32" si="1420">CZ29-CZ28+CZ31-CZ30</f>
        <v>0</v>
      </c>
      <c r="DA32" s="151">
        <f t="shared" ref="DA32" si="1421">DA29-DA28+DA31-DA30</f>
        <v>0</v>
      </c>
      <c r="DB32" s="220">
        <f t="shared" ref="DB32" si="1422">DB29-DB28+DB31-DB30</f>
        <v>0</v>
      </c>
      <c r="DC32" s="191">
        <f t="shared" ref="DC32" si="1423">DC29-DC28+DC31-DC30</f>
        <v>0</v>
      </c>
      <c r="DD32" s="220">
        <f t="shared" ref="DD32" si="1424">DD29-DD28+DD31-DD30</f>
        <v>0</v>
      </c>
      <c r="DE32" s="191">
        <f t="shared" ref="DE32" si="1425">DE29-DE28+DE31-DE30</f>
        <v>0</v>
      </c>
      <c r="DF32" s="220">
        <f t="shared" ref="DF32" si="1426">DF29-DF28+DF31-DF30</f>
        <v>0</v>
      </c>
      <c r="DG32" s="191">
        <f t="shared" ref="DG32" si="1427">DG29-DG28+DG31-DG30</f>
        <v>0</v>
      </c>
      <c r="DH32" s="220">
        <f t="shared" ref="DH32" si="1428">DH29-DH28+DH31-DH30</f>
        <v>0</v>
      </c>
      <c r="DI32" s="191">
        <f t="shared" ref="DI32" si="1429">DI29-DI28+DI31-DI30</f>
        <v>0</v>
      </c>
      <c r="DJ32" s="220">
        <f t="shared" ref="DJ32" si="1430">DJ29-DJ28+DJ31-DJ30</f>
        <v>0</v>
      </c>
      <c r="DK32" s="151">
        <f t="shared" ref="DK32" si="1431">DK29-DK28+DK31-DK30</f>
        <v>0</v>
      </c>
      <c r="DL32" s="220">
        <f t="shared" ref="DL32" si="1432">DL29-DL28+DL31-DL30</f>
        <v>0</v>
      </c>
      <c r="DM32" s="151">
        <f t="shared" ref="DM32" si="1433">DM29-DM28+DM31-DM30</f>
        <v>0</v>
      </c>
      <c r="DN32" s="228">
        <f t="shared" ref="DN32" si="1434">DN29-DN28+DN31-DN30</f>
        <v>0</v>
      </c>
      <c r="DO32" s="175">
        <f t="shared" ref="DO32" si="1435">DO29-DO28+DO31-DO30</f>
        <v>0</v>
      </c>
      <c r="DP32" s="179">
        <f t="shared" ref="DP32" si="1436">DP29-DP28+DP31-DP30</f>
        <v>0</v>
      </c>
      <c r="DQ32" s="150">
        <f t="shared" ref="DQ32" si="1437">DQ29-DQ28+DQ31-DQ30</f>
        <v>0</v>
      </c>
      <c r="DR32" s="179">
        <f t="shared" ref="DR32" si="1438">DR29-DR28+DR31-DR30</f>
        <v>0</v>
      </c>
      <c r="DS32" s="175">
        <f t="shared" ref="DS32" si="1439">DS29-DS28+DS31-DS30</f>
        <v>0</v>
      </c>
      <c r="DT32" s="179">
        <f t="shared" ref="DT32" si="1440">DT29-DT28+DT31-DT30</f>
        <v>0</v>
      </c>
      <c r="DU32" s="150">
        <f t="shared" ref="DU32" si="1441">DU29-DU28+DU31-DU30</f>
        <v>0</v>
      </c>
      <c r="DV32" s="179">
        <f t="shared" ref="DV32" si="1442">DV29-DV28+DV31-DV30</f>
        <v>0</v>
      </c>
      <c r="DW32" s="150">
        <f t="shared" ref="DW32" si="1443">DW29-DW28+DW31-DW30</f>
        <v>0</v>
      </c>
      <c r="DX32" s="179">
        <f t="shared" ref="DX32" si="1444">DX29-DX28+DX31-DX30</f>
        <v>0</v>
      </c>
      <c r="DY32" s="150">
        <f t="shared" ref="DY32" si="1445">DY29-DY28+DY31-DY30</f>
        <v>0</v>
      </c>
      <c r="DZ32" s="179">
        <f t="shared" ref="DZ32" si="1446">DZ29-DZ28+DZ31-DZ30</f>
        <v>0</v>
      </c>
      <c r="EA32" s="150">
        <f t="shared" ref="EA32" si="1447">EA29-EA28+EA31-EA30</f>
        <v>0</v>
      </c>
      <c r="EB32" s="179">
        <f t="shared" ref="EB32" si="1448">EB29-EB28+EB31-EB30</f>
        <v>0</v>
      </c>
      <c r="EC32" s="150">
        <f t="shared" ref="EC32" si="1449">EC29-EC28+EC31-EC30</f>
        <v>0</v>
      </c>
      <c r="ED32" s="179">
        <f t="shared" ref="ED32" si="1450">ED29-ED28+ED31-ED30</f>
        <v>0</v>
      </c>
      <c r="EE32" s="150">
        <f t="shared" ref="EE32" si="1451">EE29-EE28+EE31-EE30</f>
        <v>0</v>
      </c>
      <c r="EF32" s="179">
        <f t="shared" ref="EF32" si="1452">EF29-EF28+EF31-EF30</f>
        <v>0</v>
      </c>
      <c r="EG32" s="150">
        <f t="shared" ref="EG32" si="1453">EG29-EG28+EG31-EG30</f>
        <v>0</v>
      </c>
      <c r="EH32" s="179">
        <f t="shared" ref="EH32" si="1454">EH29-EH28+EH31-EH30</f>
        <v>0</v>
      </c>
      <c r="EI32" s="175">
        <f t="shared" ref="EI32" si="1455">EI29-EI28+EI31-EI30</f>
        <v>0</v>
      </c>
      <c r="EJ32" s="179">
        <f t="shared" ref="EJ32" si="1456">EJ29-EJ28+EJ31-EJ30</f>
        <v>0</v>
      </c>
      <c r="EK32" s="150">
        <f t="shared" ref="EK32" si="1457">EK29-EK28+EK31-EK30</f>
        <v>0</v>
      </c>
      <c r="EL32" s="179">
        <f t="shared" ref="EL32" si="1458">EL29-EL28+EL31-EL30</f>
        <v>0</v>
      </c>
      <c r="EM32" s="175">
        <f t="shared" ref="EM32" si="1459">EM29-EM28+EM31-EM30</f>
        <v>0</v>
      </c>
      <c r="EN32" s="179">
        <f t="shared" ref="EN32" si="1460">EN29-EN28+EN31-EN30</f>
        <v>0</v>
      </c>
      <c r="EO32" s="150">
        <f t="shared" ref="EO32" si="1461">EO29-EO28+EO31-EO30</f>
        <v>0</v>
      </c>
      <c r="EP32" s="179">
        <f t="shared" ref="EP32" si="1462">EP29-EP28+EP31-EP30</f>
        <v>0</v>
      </c>
      <c r="EQ32" s="150">
        <f t="shared" ref="EQ32" si="1463">EQ29-EQ28+EQ31-EQ30</f>
        <v>0</v>
      </c>
      <c r="ER32" s="179">
        <f t="shared" ref="ER32" si="1464">ER29-ER28+ER31-ER30</f>
        <v>0</v>
      </c>
      <c r="ES32" s="176">
        <f t="shared" ref="ES32" si="1465">ES29-ES28+ES31-ES30</f>
        <v>0</v>
      </c>
      <c r="ET32" s="185">
        <f t="shared" ref="ET32" si="1466">ET29-ET28+ET31-ET30</f>
        <v>0</v>
      </c>
      <c r="EU32" s="188">
        <f t="shared" ref="EU32" si="1467">EU29-EU28+EU31-EU30</f>
        <v>0</v>
      </c>
      <c r="EV32" s="191">
        <f t="shared" ref="EV32" si="1468">EV29-EV28+EV31-EV30</f>
        <v>0</v>
      </c>
      <c r="EW32" s="188">
        <f t="shared" ref="EW32" si="1469">EW29-EW28+EW31-EW30</f>
        <v>0</v>
      </c>
      <c r="EX32" s="191">
        <f t="shared" ref="EX32" si="1470">EX29-EX28+EX31-EX30</f>
        <v>0</v>
      </c>
      <c r="EY32" s="188">
        <f t="shared" ref="EY32" si="1471">EY29-EY28+EY31-EY30</f>
        <v>0</v>
      </c>
      <c r="EZ32" s="185">
        <f t="shared" ref="EZ32" si="1472">EZ29-EZ28+EZ31-EZ30</f>
        <v>0</v>
      </c>
      <c r="FA32" s="188">
        <f t="shared" ref="FA32" si="1473">FA29-FA28+FA31-FA30</f>
        <v>0</v>
      </c>
      <c r="FB32" s="191">
        <f t="shared" ref="FB32" si="1474">FB29-FB28+FB31-FB30</f>
        <v>0</v>
      </c>
      <c r="FC32" s="188">
        <f t="shared" ref="FC32" si="1475">FC29-FC28+FC31-FC30</f>
        <v>0</v>
      </c>
      <c r="FD32" s="191">
        <f t="shared" ref="FD32" si="1476">FD29-FD28+FD31-FD30</f>
        <v>0</v>
      </c>
      <c r="FE32" s="188">
        <f t="shared" ref="FE32" si="1477">FE29-FE28+FE31-FE30</f>
        <v>0</v>
      </c>
      <c r="FF32" s="185">
        <f t="shared" ref="FF32" si="1478">FF29-FF28+FF31-FF30</f>
        <v>0</v>
      </c>
      <c r="FG32" s="188">
        <f t="shared" ref="FG32" si="1479">FG29-FG28+FG31-FG30</f>
        <v>0</v>
      </c>
      <c r="FH32" s="191">
        <f t="shared" ref="FH32" si="1480">FH29-FH28+FH31-FH30</f>
        <v>0</v>
      </c>
      <c r="FI32" s="188">
        <f t="shared" ref="FI32" si="1481">FI29-FI28+FI31-FI30</f>
        <v>0</v>
      </c>
      <c r="FJ32" s="191">
        <f t="shared" ref="FJ32" si="1482">FJ29-FJ28+FJ31-FJ30</f>
        <v>0</v>
      </c>
      <c r="FK32" s="188">
        <f t="shared" ref="FK32" si="1483">FK29-FK28+FK31-FK30</f>
        <v>0</v>
      </c>
      <c r="FL32" s="185">
        <f t="shared" ref="FL32" si="1484">FL29-FL28+FL31-FL30</f>
        <v>0</v>
      </c>
      <c r="FM32" s="188">
        <f t="shared" ref="FM32" si="1485">FM29-FM28+FM31-FM30</f>
        <v>0</v>
      </c>
      <c r="FN32" s="191">
        <f t="shared" ref="FN32" si="1486">FN29-FN28+FN31-FN30</f>
        <v>0</v>
      </c>
      <c r="FO32" s="188">
        <f t="shared" ref="FO32" si="1487">FO29-FO28+FO31-FO30</f>
        <v>0</v>
      </c>
      <c r="FP32" s="191">
        <f t="shared" ref="FP32" si="1488">FP29-FP28+FP31-FP30</f>
        <v>0</v>
      </c>
      <c r="FQ32" s="188">
        <f t="shared" ref="FQ32" si="1489">FQ29-FQ28+FQ31-FQ30</f>
        <v>0</v>
      </c>
      <c r="FR32" s="185">
        <f t="shared" ref="FR32" si="1490">FR29-FR28+FR31-FR30</f>
        <v>0</v>
      </c>
      <c r="FS32" s="188">
        <f t="shared" ref="FS32" si="1491">FS29-FS28+FS31-FS30</f>
        <v>0</v>
      </c>
      <c r="FT32" s="191">
        <f t="shared" ref="FT32" si="1492">FT29-FT28+FT31-FT30</f>
        <v>0</v>
      </c>
      <c r="FU32" s="188">
        <f t="shared" ref="FU32" si="1493">FU29-FU28+FU31-FU30</f>
        <v>0</v>
      </c>
      <c r="FV32" s="191">
        <f t="shared" ref="FV32" si="1494">FV29-FV28+FV31-FV30</f>
        <v>0</v>
      </c>
      <c r="FW32" s="188">
        <f t="shared" ref="FW32" si="1495">FW29-FW28+FW31-FW30</f>
        <v>0</v>
      </c>
      <c r="FX32" s="236">
        <f t="shared" ref="FX32" si="1496">FX29-FX28+FX31-FX30</f>
        <v>0</v>
      </c>
      <c r="FY32" s="175">
        <f t="shared" ref="FY32" si="1497">FY29-FY28+FY31-FY30</f>
        <v>0</v>
      </c>
      <c r="FZ32" s="197">
        <f t="shared" ref="FZ32" si="1498">FZ29-FZ28+FZ31-FZ30</f>
        <v>0</v>
      </c>
      <c r="GA32" s="203">
        <f t="shared" ref="GA32" si="1499">GA29-GA28+GA31-GA30</f>
        <v>0</v>
      </c>
      <c r="GB32" s="200">
        <f t="shared" ref="GB32" si="1500">GB29-GB28+GB31-GB30</f>
        <v>0</v>
      </c>
      <c r="GC32" s="203">
        <f t="shared" ref="GC32" si="1501">GC29-GC28+GC31-GC30</f>
        <v>0</v>
      </c>
      <c r="GD32" s="200">
        <f t="shared" ref="GD32" si="1502">GD29-GD28+GD31-GD30</f>
        <v>0</v>
      </c>
      <c r="GE32" s="150">
        <f t="shared" ref="GE32" si="1503">GE29-GE28+GE31-GE30</f>
        <v>0</v>
      </c>
      <c r="GF32" s="197">
        <f t="shared" ref="GF32" si="1504">GF29-GF28+GF31-GF30</f>
        <v>0</v>
      </c>
      <c r="GG32" s="150">
        <f t="shared" ref="GG32" si="1505">GG29-GG28+GG31-GG30</f>
        <v>0</v>
      </c>
      <c r="GH32" s="197">
        <f t="shared" ref="GH32" si="1506">GH29-GH28+GH31-GH30</f>
        <v>0</v>
      </c>
      <c r="GI32" s="150">
        <f t="shared" ref="GI32" si="1507">GI29-GI28+GI31-GI30</f>
        <v>0</v>
      </c>
      <c r="GJ32" s="197">
        <f t="shared" ref="GJ32" si="1508">GJ29-GJ28+GJ31-GJ30</f>
        <v>0</v>
      </c>
      <c r="GK32" s="150">
        <f t="shared" ref="GK32" si="1509">GK29-GK28+GK31-GK30</f>
        <v>0</v>
      </c>
      <c r="GL32" s="197">
        <f t="shared" ref="GL32" si="1510">GL29-GL28+GL31-GL30</f>
        <v>0</v>
      </c>
      <c r="GM32" s="150">
        <f t="shared" ref="GM32" si="1511">GM29-GM28+GM31-GM30</f>
        <v>0</v>
      </c>
      <c r="GN32" s="200">
        <f t="shared" ref="GN32" si="1512">GN29-GN28+GN31-GN30</f>
        <v>0</v>
      </c>
      <c r="GO32" s="150">
        <f t="shared" ref="GO32" si="1513">GO29-GO28+GO31-GO30</f>
        <v>0</v>
      </c>
      <c r="GP32" s="200">
        <f t="shared" ref="GP32" si="1514">GP29-GP28+GP31-GP30</f>
        <v>0</v>
      </c>
      <c r="GQ32" s="150">
        <f t="shared" ref="GQ32" si="1515">GQ29-GQ28+GQ31-GQ30</f>
        <v>0</v>
      </c>
      <c r="GR32" s="200">
        <f t="shared" ref="GR32" si="1516">GR29-GR28+GR31-GR30</f>
        <v>0</v>
      </c>
      <c r="GS32" s="150">
        <f t="shared" ref="GS32" si="1517">GS29-GS28+GS31-GS30</f>
        <v>0</v>
      </c>
      <c r="GT32" s="200">
        <f t="shared" ref="GT32" si="1518">GT29-GT28+GT31-GT30</f>
        <v>0</v>
      </c>
      <c r="GU32" s="150">
        <f t="shared" ref="GU32" si="1519">GU29-GU28+GU31-GU30</f>
        <v>0</v>
      </c>
      <c r="GV32" s="200">
        <f t="shared" ref="GV32" si="1520">GV29-GV28+GV31-GV30</f>
        <v>0</v>
      </c>
      <c r="GW32" s="150">
        <f t="shared" ref="GW32" si="1521">GW29-GW28+GW31-GW30</f>
        <v>0</v>
      </c>
      <c r="GX32" s="200">
        <f t="shared" ref="GX32" si="1522">GX29-GX28+GX31-GX30</f>
        <v>0</v>
      </c>
      <c r="GY32" s="150">
        <f t="shared" ref="GY32" si="1523">GY29-GY28+GY31-GY30</f>
        <v>0</v>
      </c>
      <c r="GZ32" s="240">
        <f t="shared" ref="GZ32" si="1524">GZ29-GZ28+GZ31-GZ30</f>
        <v>0</v>
      </c>
      <c r="HA32" s="182">
        <f t="shared" ref="HA32" si="1525">HA29-HA28+HA31-HA30</f>
        <v>0</v>
      </c>
      <c r="HB32" s="220">
        <f t="shared" ref="HB32" si="1526">HB29-HB28+HB31-HB30</f>
        <v>0</v>
      </c>
      <c r="HC32" s="151">
        <f t="shared" ref="HC32" si="1527">HC29-HC28+HC31-HC30</f>
        <v>0</v>
      </c>
      <c r="HD32" s="220">
        <f t="shared" ref="HD32" si="1528">HD29-HD28+HD31-HD30</f>
        <v>0</v>
      </c>
      <c r="HE32" s="191">
        <f t="shared" ref="HE32" si="1529">HE29-HE28+HE31-HE30</f>
        <v>0</v>
      </c>
      <c r="HF32" s="220">
        <f t="shared" ref="HF32" si="1530">HF29-HF28+HF31-HF30</f>
        <v>0</v>
      </c>
      <c r="HG32" s="182">
        <f t="shared" ref="HG32" si="1531">HG29-HG28+HG31-HG30</f>
        <v>0</v>
      </c>
      <c r="HH32" s="220">
        <f t="shared" ref="HH32" si="1532">HH29-HH28+HH31-HH30</f>
        <v>0</v>
      </c>
      <c r="HI32" s="151">
        <f t="shared" ref="HI32" si="1533">HI29-HI28+HI31-HI30</f>
        <v>0</v>
      </c>
      <c r="HJ32" s="220">
        <f t="shared" ref="HJ32" si="1534">HJ29-HJ28+HJ31-HJ30</f>
        <v>0</v>
      </c>
      <c r="HK32" s="191">
        <f t="shared" ref="HK32" si="1535">HK29-HK28+HK31-HK30</f>
        <v>0</v>
      </c>
      <c r="HL32" s="220">
        <f t="shared" ref="HL32" si="1536">HL29-HL28+HL31-HL30</f>
        <v>0</v>
      </c>
      <c r="HM32" s="182">
        <f t="shared" ref="HM32" si="1537">HM29-HM28+HM31-HM30</f>
        <v>0</v>
      </c>
      <c r="HN32" s="220">
        <f t="shared" ref="HN32" si="1538">HN29-HN28+HN31-HN30</f>
        <v>0</v>
      </c>
      <c r="HO32" s="151">
        <f t="shared" ref="HO32" si="1539">HO29-HO28+HO31-HO30</f>
        <v>0</v>
      </c>
      <c r="HP32" s="220">
        <f t="shared" ref="HP32" si="1540">HP29-HP28+HP31-HP30</f>
        <v>0</v>
      </c>
      <c r="HQ32" s="191">
        <f t="shared" ref="HQ32" si="1541">HQ29-HQ28+HQ31-HQ30</f>
        <v>0</v>
      </c>
      <c r="HR32" s="220">
        <f t="shared" ref="HR32" si="1542">HR29-HR28+HR31-HR30</f>
        <v>0</v>
      </c>
      <c r="HS32" s="182">
        <f t="shared" ref="HS32" si="1543">HS29-HS28+HS31-HS30</f>
        <v>0</v>
      </c>
      <c r="HT32" s="220">
        <f t="shared" ref="HT32" si="1544">HT29-HT28+HT31-HT30</f>
        <v>0</v>
      </c>
      <c r="HU32" s="151">
        <f t="shared" ref="HU32" si="1545">HU29-HU28+HU31-HU30</f>
        <v>0</v>
      </c>
      <c r="HV32" s="220">
        <f t="shared" ref="HV32" si="1546">HV29-HV28+HV31-HV30</f>
        <v>0</v>
      </c>
      <c r="HW32" s="191">
        <f t="shared" ref="HW32" si="1547">HW29-HW28+HW31-HW30</f>
        <v>0</v>
      </c>
      <c r="HX32" s="220">
        <f t="shared" ref="HX32" si="1548">HX29-HX28+HX31-HX30</f>
        <v>0</v>
      </c>
      <c r="HY32" s="182">
        <f t="shared" ref="HY32" si="1549">HY29-HY28+HY31-HY30</f>
        <v>0</v>
      </c>
      <c r="HZ32" s="220">
        <f t="shared" ref="HZ32" si="1550">HZ29-HZ28+HZ31-HZ30</f>
        <v>0</v>
      </c>
      <c r="IA32" s="151">
        <f t="shared" ref="IA32" si="1551">IA29-IA28+IA31-IA30</f>
        <v>0</v>
      </c>
      <c r="IB32" s="220">
        <f t="shared" ref="IB32" si="1552">IB29-IB28+IB31-IB30</f>
        <v>0</v>
      </c>
      <c r="IC32" s="191">
        <f t="shared" ref="IC32" si="1553">IC29-IC28+IC31-IC30</f>
        <v>0</v>
      </c>
      <c r="ID32" s="220">
        <f t="shared" ref="ID32" si="1554">ID29-ID28+ID31-ID30</f>
        <v>0</v>
      </c>
      <c r="IE32" s="244">
        <f t="shared" ref="IE32" si="1555">IE29-IE28+IE31-IE30</f>
        <v>0</v>
      </c>
      <c r="IF32" s="175">
        <f t="shared" ref="IF32" si="1556">IF29-IF28+IF31-IF30</f>
        <v>0</v>
      </c>
      <c r="IG32" s="179">
        <f t="shared" ref="IG32" si="1557">IG29-IG28+IG31-IG30</f>
        <v>0</v>
      </c>
      <c r="IH32" s="150">
        <f t="shared" ref="IH32" si="1558">IH29-IH28+IH31-IH30</f>
        <v>0</v>
      </c>
      <c r="II32" s="179">
        <f t="shared" ref="II32" si="1559">II29-II28+II31-II30</f>
        <v>0</v>
      </c>
      <c r="IJ32" s="175">
        <f t="shared" ref="IJ32" si="1560">IJ29-IJ28+IJ31-IJ30</f>
        <v>0</v>
      </c>
      <c r="IK32" s="179">
        <f t="shared" ref="IK32" si="1561">IK29-IK28+IK31-IK30</f>
        <v>0</v>
      </c>
      <c r="IL32" s="150">
        <f t="shared" ref="IL32" si="1562">IL29-IL28+IL31-IL30</f>
        <v>0</v>
      </c>
      <c r="IM32" s="179">
        <f t="shared" ref="IM32" si="1563">IM29-IM28+IM31-IM30</f>
        <v>0</v>
      </c>
      <c r="IN32" s="175">
        <f t="shared" ref="IN32" si="1564">IN29-IN28+IN31-IN30</f>
        <v>0</v>
      </c>
      <c r="IO32" s="179">
        <f t="shared" ref="IO32" si="1565">IO29-IO28+IO31-IO30</f>
        <v>0</v>
      </c>
      <c r="IP32" s="150">
        <f t="shared" ref="IP32" si="1566">IP29-IP28+IP31-IP30</f>
        <v>0</v>
      </c>
      <c r="IQ32" s="179">
        <f t="shared" ref="IQ32" si="1567">IQ29-IQ28+IQ31-IQ30</f>
        <v>0</v>
      </c>
      <c r="IR32" s="175">
        <f t="shared" ref="IR32" si="1568">IR29-IR28+IR31-IR30</f>
        <v>0</v>
      </c>
      <c r="IS32" s="179">
        <f t="shared" ref="IS32" si="1569">IS29-IS28+IS31-IS30</f>
        <v>0</v>
      </c>
      <c r="IT32" s="150">
        <f t="shared" ref="IT32" si="1570">IT29-IT28+IT31-IT30</f>
        <v>0</v>
      </c>
      <c r="IU32" s="179">
        <f t="shared" ref="IU32" si="1571">IU29-IU28+IU31-IU30</f>
        <v>0</v>
      </c>
      <c r="IV32" s="175">
        <f t="shared" ref="IV32" si="1572">IV29-IV28+IV31-IV30</f>
        <v>0</v>
      </c>
      <c r="IW32" s="179">
        <f t="shared" ref="IW32" si="1573">IW29-IW28+IW31-IW30</f>
        <v>0</v>
      </c>
      <c r="IX32" s="150">
        <f t="shared" ref="IX32" si="1574">IX29-IX28+IX31-IX30</f>
        <v>0</v>
      </c>
      <c r="IY32" s="179">
        <f t="shared" ref="IY32" si="1575">IY29-IY28+IY31-IY30</f>
        <v>0</v>
      </c>
      <c r="IZ32" s="175">
        <f t="shared" ref="IZ32" si="1576">IZ29-IZ28+IZ31-IZ30</f>
        <v>0</v>
      </c>
      <c r="JA32" s="179">
        <f t="shared" ref="JA32" si="1577">JA29-JA28+JA31-JA30</f>
        <v>0</v>
      </c>
      <c r="JB32" s="150">
        <f t="shared" ref="JB32:JP32" si="1578">JB29-JB28+JB31-JB30</f>
        <v>0</v>
      </c>
      <c r="JC32" s="179">
        <f t="shared" si="1578"/>
        <v>0</v>
      </c>
      <c r="JD32" s="175">
        <f t="shared" si="1578"/>
        <v>0</v>
      </c>
      <c r="JE32" s="179">
        <f t="shared" si="1578"/>
        <v>0</v>
      </c>
      <c r="JF32" s="150">
        <f t="shared" si="1578"/>
        <v>0</v>
      </c>
      <c r="JG32" s="179">
        <f t="shared" si="1578"/>
        <v>0</v>
      </c>
      <c r="JH32" s="175">
        <f t="shared" si="1578"/>
        <v>0</v>
      </c>
      <c r="JI32" s="248">
        <f t="shared" si="1578"/>
        <v>0</v>
      </c>
      <c r="JJ32" s="185">
        <f t="shared" si="1578"/>
        <v>0</v>
      </c>
      <c r="JK32" s="188">
        <f t="shared" si="1578"/>
        <v>0</v>
      </c>
      <c r="JL32" s="191">
        <f t="shared" si="1578"/>
        <v>0</v>
      </c>
      <c r="JM32" s="188">
        <f t="shared" si="1578"/>
        <v>0</v>
      </c>
      <c r="JN32" s="191">
        <f t="shared" si="1578"/>
        <v>0</v>
      </c>
      <c r="JO32" s="188">
        <f t="shared" si="1578"/>
        <v>0</v>
      </c>
      <c r="JP32" s="185">
        <f t="shared" si="1578"/>
        <v>0</v>
      </c>
      <c r="JQ32" s="194">
        <f t="shared" ref="JQ32:JR32" si="1579">JQ29-JQ28+JQ31-JQ30</f>
        <v>0</v>
      </c>
      <c r="JR32" s="191">
        <f t="shared" si="1579"/>
        <v>0</v>
      </c>
      <c r="JS32" s="249"/>
    </row>
    <row r="33" spans="1:279" customFormat="1" ht="33.75" x14ac:dyDescent="0.5">
      <c r="A33" s="302" t="str">
        <f>StudentInfo!B9</f>
        <v>Student 7</v>
      </c>
      <c r="B33" s="164" t="s">
        <v>1</v>
      </c>
      <c r="C33" s="169"/>
      <c r="D33" s="171"/>
      <c r="E33" s="177"/>
      <c r="F33" s="158"/>
      <c r="G33" s="177"/>
      <c r="H33" s="171"/>
      <c r="I33" s="177"/>
      <c r="J33" s="158"/>
      <c r="K33" s="177"/>
      <c r="L33" s="158"/>
      <c r="M33" s="177"/>
      <c r="N33" s="158"/>
      <c r="O33" s="177"/>
      <c r="P33" s="158"/>
      <c r="Q33" s="177"/>
      <c r="R33" s="158"/>
      <c r="S33" s="177"/>
      <c r="T33" s="158"/>
      <c r="U33" s="177"/>
      <c r="V33" s="158"/>
      <c r="W33" s="177"/>
      <c r="X33" s="158"/>
      <c r="Y33" s="177"/>
      <c r="Z33" s="158"/>
      <c r="AA33" s="177"/>
      <c r="AB33" s="183"/>
      <c r="AC33" s="186"/>
      <c r="AD33" s="189"/>
      <c r="AE33" s="186"/>
      <c r="AF33" s="189"/>
      <c r="AG33" s="186"/>
      <c r="AH33" s="189"/>
      <c r="AI33" s="186"/>
      <c r="AJ33" s="189"/>
      <c r="AK33" s="186"/>
      <c r="AL33" s="159"/>
      <c r="AM33" s="186"/>
      <c r="AN33" s="159"/>
      <c r="AO33" s="186"/>
      <c r="AP33" s="159"/>
      <c r="AQ33" s="186"/>
      <c r="AR33" s="189"/>
      <c r="AS33" s="186"/>
      <c r="AT33" s="189"/>
      <c r="AU33" s="186"/>
      <c r="AV33" s="189"/>
      <c r="AW33" s="186"/>
      <c r="AX33" s="189"/>
      <c r="AY33" s="186"/>
      <c r="AZ33" s="159"/>
      <c r="BA33" s="186"/>
      <c r="BB33" s="159"/>
      <c r="BC33" s="186"/>
      <c r="BD33" s="159"/>
      <c r="BE33" s="192"/>
      <c r="BF33" s="171"/>
      <c r="BG33" s="195"/>
      <c r="BH33" s="201"/>
      <c r="BI33" s="198"/>
      <c r="BJ33" s="201"/>
      <c r="BK33" s="198"/>
      <c r="BL33" s="158"/>
      <c r="BM33" s="195"/>
      <c r="BN33" s="158"/>
      <c r="BO33" s="195"/>
      <c r="BP33" s="158"/>
      <c r="BQ33" s="195"/>
      <c r="BR33" s="158"/>
      <c r="BS33" s="195"/>
      <c r="BT33" s="158"/>
      <c r="BU33" s="198"/>
      <c r="BV33" s="158"/>
      <c r="BW33" s="198"/>
      <c r="BX33" s="158"/>
      <c r="BY33" s="198"/>
      <c r="BZ33" s="158"/>
      <c r="CA33" s="198"/>
      <c r="CB33" s="158"/>
      <c r="CC33" s="198"/>
      <c r="CD33" s="158"/>
      <c r="CE33" s="198"/>
      <c r="CF33" s="158"/>
      <c r="CG33" s="198"/>
      <c r="CH33" s="158"/>
      <c r="CI33" s="198"/>
      <c r="CJ33" s="172"/>
      <c r="CK33" s="180"/>
      <c r="CL33" s="218"/>
      <c r="CM33" s="159"/>
      <c r="CN33" s="218"/>
      <c r="CO33" s="222"/>
      <c r="CP33" s="218"/>
      <c r="CQ33" s="222"/>
      <c r="CR33" s="218"/>
      <c r="CS33" s="222"/>
      <c r="CT33" s="218"/>
      <c r="CU33" s="222"/>
      <c r="CV33" s="218"/>
      <c r="CW33" s="159"/>
      <c r="CX33" s="218"/>
      <c r="CY33" s="159"/>
      <c r="CZ33" s="218"/>
      <c r="DA33" s="159"/>
      <c r="DB33" s="218"/>
      <c r="DC33" s="189"/>
      <c r="DD33" s="218"/>
      <c r="DE33" s="189"/>
      <c r="DF33" s="218"/>
      <c r="DG33" s="189"/>
      <c r="DH33" s="218"/>
      <c r="DI33" s="189"/>
      <c r="DJ33" s="218"/>
      <c r="DK33" s="159"/>
      <c r="DL33" s="218"/>
      <c r="DM33" s="159"/>
      <c r="DN33" s="226"/>
      <c r="DO33" s="171"/>
      <c r="DP33" s="177"/>
      <c r="DQ33" s="158"/>
      <c r="DR33" s="177"/>
      <c r="DS33" s="171"/>
      <c r="DT33" s="177"/>
      <c r="DU33" s="158"/>
      <c r="DV33" s="177"/>
      <c r="DW33" s="158"/>
      <c r="DX33" s="177"/>
      <c r="DY33" s="158"/>
      <c r="DZ33" s="177"/>
      <c r="EA33" s="158"/>
      <c r="EB33" s="177"/>
      <c r="EC33" s="158"/>
      <c r="ED33" s="177"/>
      <c r="EE33" s="158"/>
      <c r="EF33" s="177"/>
      <c r="EG33" s="158"/>
      <c r="EH33" s="177"/>
      <c r="EI33" s="171"/>
      <c r="EJ33" s="177"/>
      <c r="EK33" s="158"/>
      <c r="EL33" s="177"/>
      <c r="EM33" s="171"/>
      <c r="EN33" s="177"/>
      <c r="EO33" s="158"/>
      <c r="EP33" s="177"/>
      <c r="EQ33" s="158"/>
      <c r="ER33" s="177"/>
      <c r="ES33" s="172"/>
      <c r="ET33" s="183"/>
      <c r="EU33" s="186"/>
      <c r="EV33" s="189"/>
      <c r="EW33" s="186"/>
      <c r="EX33" s="189"/>
      <c r="EY33" s="186"/>
      <c r="EZ33" s="183"/>
      <c r="FA33" s="186"/>
      <c r="FB33" s="189"/>
      <c r="FC33" s="186"/>
      <c r="FD33" s="189"/>
      <c r="FE33" s="186"/>
      <c r="FF33" s="183"/>
      <c r="FG33" s="186"/>
      <c r="FH33" s="189"/>
      <c r="FI33" s="186"/>
      <c r="FJ33" s="189"/>
      <c r="FK33" s="186"/>
      <c r="FL33" s="183"/>
      <c r="FM33" s="186"/>
      <c r="FN33" s="189"/>
      <c r="FO33" s="186"/>
      <c r="FP33" s="189"/>
      <c r="FQ33" s="186"/>
      <c r="FR33" s="183"/>
      <c r="FS33" s="186"/>
      <c r="FT33" s="189"/>
      <c r="FU33" s="186"/>
      <c r="FV33" s="189"/>
      <c r="FW33" s="186"/>
      <c r="FX33" s="234"/>
      <c r="FY33" s="171"/>
      <c r="FZ33" s="195"/>
      <c r="GA33" s="201"/>
      <c r="GB33" s="198"/>
      <c r="GC33" s="201"/>
      <c r="GD33" s="198"/>
      <c r="GE33" s="158"/>
      <c r="GF33" s="195"/>
      <c r="GG33" s="158"/>
      <c r="GH33" s="195"/>
      <c r="GI33" s="158"/>
      <c r="GJ33" s="195"/>
      <c r="GK33" s="158"/>
      <c r="GL33" s="195"/>
      <c r="GM33" s="158"/>
      <c r="GN33" s="198"/>
      <c r="GO33" s="158"/>
      <c r="GP33" s="198"/>
      <c r="GQ33" s="158"/>
      <c r="GR33" s="198"/>
      <c r="GS33" s="158"/>
      <c r="GT33" s="198"/>
      <c r="GU33" s="158"/>
      <c r="GV33" s="198"/>
      <c r="GW33" s="158"/>
      <c r="GX33" s="198"/>
      <c r="GY33" s="158"/>
      <c r="GZ33" s="238"/>
      <c r="HA33" s="180"/>
      <c r="HB33" s="218"/>
      <c r="HC33" s="159"/>
      <c r="HD33" s="218"/>
      <c r="HE33" s="222"/>
      <c r="HF33" s="218"/>
      <c r="HG33" s="180"/>
      <c r="HH33" s="218"/>
      <c r="HI33" s="159"/>
      <c r="HJ33" s="218"/>
      <c r="HK33" s="222"/>
      <c r="HL33" s="218"/>
      <c r="HM33" s="180"/>
      <c r="HN33" s="218"/>
      <c r="HO33" s="159"/>
      <c r="HP33" s="218"/>
      <c r="HQ33" s="222"/>
      <c r="HR33" s="218"/>
      <c r="HS33" s="180"/>
      <c r="HT33" s="218"/>
      <c r="HU33" s="159"/>
      <c r="HV33" s="218"/>
      <c r="HW33" s="222"/>
      <c r="HX33" s="218"/>
      <c r="HY33" s="180"/>
      <c r="HZ33" s="218"/>
      <c r="IA33" s="159"/>
      <c r="IB33" s="218"/>
      <c r="IC33" s="222"/>
      <c r="ID33" s="218"/>
      <c r="IE33" s="242"/>
      <c r="IF33" s="171"/>
      <c r="IG33" s="177"/>
      <c r="IH33" s="158"/>
      <c r="II33" s="177"/>
      <c r="IJ33" s="171"/>
      <c r="IK33" s="177"/>
      <c r="IL33" s="158"/>
      <c r="IM33" s="177"/>
      <c r="IN33" s="171"/>
      <c r="IO33" s="177"/>
      <c r="IP33" s="158"/>
      <c r="IQ33" s="177"/>
      <c r="IR33" s="171"/>
      <c r="IS33" s="177"/>
      <c r="IT33" s="158"/>
      <c r="IU33" s="177"/>
      <c r="IV33" s="171"/>
      <c r="IW33" s="177"/>
      <c r="IX33" s="158"/>
      <c r="IY33" s="177"/>
      <c r="IZ33" s="171"/>
      <c r="JA33" s="177"/>
      <c r="JB33" s="158"/>
      <c r="JC33" s="177"/>
      <c r="JD33" s="171"/>
      <c r="JE33" s="177"/>
      <c r="JF33" s="158"/>
      <c r="JG33" s="177"/>
      <c r="JH33" s="171"/>
      <c r="JI33" s="246"/>
      <c r="JJ33" s="183"/>
      <c r="JK33" s="186"/>
      <c r="JL33" s="189"/>
      <c r="JM33" s="186"/>
      <c r="JN33" s="189"/>
      <c r="JO33" s="186"/>
      <c r="JP33" s="183"/>
      <c r="JQ33" s="192"/>
      <c r="JR33" s="189"/>
      <c r="JS33" s="249"/>
    </row>
    <row r="34" spans="1:279" customFormat="1" ht="33.75" x14ac:dyDescent="0.5">
      <c r="A34" s="300"/>
      <c r="B34" s="165" t="s">
        <v>2</v>
      </c>
      <c r="C34" s="170"/>
      <c r="D34" s="173"/>
      <c r="E34" s="178"/>
      <c r="F34" s="160"/>
      <c r="G34" s="178"/>
      <c r="H34" s="173"/>
      <c r="I34" s="178"/>
      <c r="J34" s="160"/>
      <c r="K34" s="178"/>
      <c r="L34" s="160"/>
      <c r="M34" s="178"/>
      <c r="N34" s="160"/>
      <c r="O34" s="178"/>
      <c r="P34" s="160"/>
      <c r="Q34" s="178"/>
      <c r="R34" s="160"/>
      <c r="S34" s="178"/>
      <c r="T34" s="160"/>
      <c r="U34" s="178"/>
      <c r="V34" s="160"/>
      <c r="W34" s="178"/>
      <c r="X34" s="160"/>
      <c r="Y34" s="178"/>
      <c r="Z34" s="160"/>
      <c r="AA34" s="178"/>
      <c r="AB34" s="184"/>
      <c r="AC34" s="187"/>
      <c r="AD34" s="190"/>
      <c r="AE34" s="187"/>
      <c r="AF34" s="190"/>
      <c r="AG34" s="187"/>
      <c r="AH34" s="190"/>
      <c r="AI34" s="187"/>
      <c r="AJ34" s="190"/>
      <c r="AK34" s="187"/>
      <c r="AL34" s="161"/>
      <c r="AM34" s="187"/>
      <c r="AN34" s="161"/>
      <c r="AO34" s="187"/>
      <c r="AP34" s="161"/>
      <c r="AQ34" s="187"/>
      <c r="AR34" s="190"/>
      <c r="AS34" s="187"/>
      <c r="AT34" s="190"/>
      <c r="AU34" s="187"/>
      <c r="AV34" s="190"/>
      <c r="AW34" s="187"/>
      <c r="AX34" s="190"/>
      <c r="AY34" s="187"/>
      <c r="AZ34" s="161"/>
      <c r="BA34" s="187"/>
      <c r="BB34" s="161"/>
      <c r="BC34" s="187"/>
      <c r="BD34" s="161"/>
      <c r="BE34" s="193"/>
      <c r="BF34" s="173"/>
      <c r="BG34" s="196"/>
      <c r="BH34" s="202"/>
      <c r="BI34" s="199"/>
      <c r="BJ34" s="202"/>
      <c r="BK34" s="199"/>
      <c r="BL34" s="160"/>
      <c r="BM34" s="196"/>
      <c r="BN34" s="160"/>
      <c r="BO34" s="196"/>
      <c r="BP34" s="160"/>
      <c r="BQ34" s="196"/>
      <c r="BR34" s="160"/>
      <c r="BS34" s="196"/>
      <c r="BT34" s="160"/>
      <c r="BU34" s="199"/>
      <c r="BV34" s="160"/>
      <c r="BW34" s="199"/>
      <c r="BX34" s="160"/>
      <c r="BY34" s="199"/>
      <c r="BZ34" s="160"/>
      <c r="CA34" s="199"/>
      <c r="CB34" s="160"/>
      <c r="CC34" s="199"/>
      <c r="CD34" s="160"/>
      <c r="CE34" s="199"/>
      <c r="CF34" s="160"/>
      <c r="CG34" s="199"/>
      <c r="CH34" s="160"/>
      <c r="CI34" s="199"/>
      <c r="CJ34" s="174"/>
      <c r="CK34" s="181"/>
      <c r="CL34" s="219"/>
      <c r="CM34" s="161"/>
      <c r="CN34" s="219"/>
      <c r="CO34" s="223"/>
      <c r="CP34" s="219"/>
      <c r="CQ34" s="223"/>
      <c r="CR34" s="219"/>
      <c r="CS34" s="223"/>
      <c r="CT34" s="219"/>
      <c r="CU34" s="223"/>
      <c r="CV34" s="219"/>
      <c r="CW34" s="161"/>
      <c r="CX34" s="219"/>
      <c r="CY34" s="161"/>
      <c r="CZ34" s="219"/>
      <c r="DA34" s="161"/>
      <c r="DB34" s="219"/>
      <c r="DC34" s="190"/>
      <c r="DD34" s="219"/>
      <c r="DE34" s="190"/>
      <c r="DF34" s="219"/>
      <c r="DG34" s="190"/>
      <c r="DH34" s="219"/>
      <c r="DI34" s="190"/>
      <c r="DJ34" s="219"/>
      <c r="DK34" s="161"/>
      <c r="DL34" s="219"/>
      <c r="DM34" s="161"/>
      <c r="DN34" s="227"/>
      <c r="DO34" s="173"/>
      <c r="DP34" s="178"/>
      <c r="DQ34" s="160"/>
      <c r="DR34" s="178"/>
      <c r="DS34" s="173"/>
      <c r="DT34" s="178"/>
      <c r="DU34" s="160"/>
      <c r="DV34" s="178"/>
      <c r="DW34" s="160"/>
      <c r="DX34" s="178"/>
      <c r="DY34" s="160"/>
      <c r="DZ34" s="178"/>
      <c r="EA34" s="160"/>
      <c r="EB34" s="178"/>
      <c r="EC34" s="160"/>
      <c r="ED34" s="178"/>
      <c r="EE34" s="160"/>
      <c r="EF34" s="178"/>
      <c r="EG34" s="160"/>
      <c r="EH34" s="178"/>
      <c r="EI34" s="173"/>
      <c r="EJ34" s="178"/>
      <c r="EK34" s="160"/>
      <c r="EL34" s="178"/>
      <c r="EM34" s="173"/>
      <c r="EN34" s="178"/>
      <c r="EO34" s="160"/>
      <c r="EP34" s="178"/>
      <c r="EQ34" s="160"/>
      <c r="ER34" s="178"/>
      <c r="ES34" s="174"/>
      <c r="ET34" s="184"/>
      <c r="EU34" s="187"/>
      <c r="EV34" s="190"/>
      <c r="EW34" s="187"/>
      <c r="EX34" s="190"/>
      <c r="EY34" s="187"/>
      <c r="EZ34" s="184"/>
      <c r="FA34" s="187"/>
      <c r="FB34" s="190"/>
      <c r="FC34" s="187"/>
      <c r="FD34" s="190"/>
      <c r="FE34" s="187"/>
      <c r="FF34" s="184"/>
      <c r="FG34" s="187"/>
      <c r="FH34" s="190"/>
      <c r="FI34" s="187"/>
      <c r="FJ34" s="190"/>
      <c r="FK34" s="187"/>
      <c r="FL34" s="184"/>
      <c r="FM34" s="187"/>
      <c r="FN34" s="190"/>
      <c r="FO34" s="187"/>
      <c r="FP34" s="190"/>
      <c r="FQ34" s="187"/>
      <c r="FR34" s="184"/>
      <c r="FS34" s="187"/>
      <c r="FT34" s="190"/>
      <c r="FU34" s="187"/>
      <c r="FV34" s="190"/>
      <c r="FW34" s="187"/>
      <c r="FX34" s="235"/>
      <c r="FY34" s="173"/>
      <c r="FZ34" s="196"/>
      <c r="GA34" s="202"/>
      <c r="GB34" s="199"/>
      <c r="GC34" s="202"/>
      <c r="GD34" s="199"/>
      <c r="GE34" s="160"/>
      <c r="GF34" s="196"/>
      <c r="GG34" s="160"/>
      <c r="GH34" s="196"/>
      <c r="GI34" s="160"/>
      <c r="GJ34" s="196"/>
      <c r="GK34" s="160"/>
      <c r="GL34" s="196"/>
      <c r="GM34" s="160"/>
      <c r="GN34" s="199"/>
      <c r="GO34" s="160"/>
      <c r="GP34" s="199"/>
      <c r="GQ34" s="160"/>
      <c r="GR34" s="199"/>
      <c r="GS34" s="160"/>
      <c r="GT34" s="199"/>
      <c r="GU34" s="160"/>
      <c r="GV34" s="199"/>
      <c r="GW34" s="160"/>
      <c r="GX34" s="199"/>
      <c r="GY34" s="160"/>
      <c r="GZ34" s="239"/>
      <c r="HA34" s="181"/>
      <c r="HB34" s="219"/>
      <c r="HC34" s="161"/>
      <c r="HD34" s="219"/>
      <c r="HE34" s="223"/>
      <c r="HF34" s="219"/>
      <c r="HG34" s="181"/>
      <c r="HH34" s="219"/>
      <c r="HI34" s="161"/>
      <c r="HJ34" s="219"/>
      <c r="HK34" s="223"/>
      <c r="HL34" s="219"/>
      <c r="HM34" s="181"/>
      <c r="HN34" s="219"/>
      <c r="HO34" s="161"/>
      <c r="HP34" s="219"/>
      <c r="HQ34" s="223"/>
      <c r="HR34" s="219"/>
      <c r="HS34" s="181"/>
      <c r="HT34" s="219"/>
      <c r="HU34" s="161"/>
      <c r="HV34" s="219"/>
      <c r="HW34" s="223"/>
      <c r="HX34" s="219"/>
      <c r="HY34" s="181"/>
      <c r="HZ34" s="219"/>
      <c r="IA34" s="161"/>
      <c r="IB34" s="219"/>
      <c r="IC34" s="223"/>
      <c r="ID34" s="219"/>
      <c r="IE34" s="243"/>
      <c r="IF34" s="173"/>
      <c r="IG34" s="178"/>
      <c r="IH34" s="160"/>
      <c r="II34" s="178"/>
      <c r="IJ34" s="173"/>
      <c r="IK34" s="178"/>
      <c r="IL34" s="160"/>
      <c r="IM34" s="178"/>
      <c r="IN34" s="173"/>
      <c r="IO34" s="178"/>
      <c r="IP34" s="160"/>
      <c r="IQ34" s="178"/>
      <c r="IR34" s="173"/>
      <c r="IS34" s="178"/>
      <c r="IT34" s="160"/>
      <c r="IU34" s="178"/>
      <c r="IV34" s="173"/>
      <c r="IW34" s="178"/>
      <c r="IX34" s="160"/>
      <c r="IY34" s="178"/>
      <c r="IZ34" s="173"/>
      <c r="JA34" s="178"/>
      <c r="JB34" s="160"/>
      <c r="JC34" s="178"/>
      <c r="JD34" s="173"/>
      <c r="JE34" s="178"/>
      <c r="JF34" s="160"/>
      <c r="JG34" s="178"/>
      <c r="JH34" s="173"/>
      <c r="JI34" s="247"/>
      <c r="JJ34" s="184"/>
      <c r="JK34" s="187"/>
      <c r="JL34" s="190"/>
      <c r="JM34" s="187"/>
      <c r="JN34" s="190"/>
      <c r="JO34" s="187"/>
      <c r="JP34" s="184"/>
      <c r="JQ34" s="193"/>
      <c r="JR34" s="190"/>
      <c r="JS34" s="249"/>
    </row>
    <row r="35" spans="1:279" customFormat="1" ht="33.75" x14ac:dyDescent="0.5">
      <c r="A35" s="300"/>
      <c r="B35" s="164" t="s">
        <v>1</v>
      </c>
      <c r="C35" s="169"/>
      <c r="D35" s="171"/>
      <c r="E35" s="177"/>
      <c r="F35" s="158"/>
      <c r="G35" s="177"/>
      <c r="H35" s="171"/>
      <c r="I35" s="177"/>
      <c r="J35" s="158"/>
      <c r="K35" s="177"/>
      <c r="L35" s="158"/>
      <c r="M35" s="177"/>
      <c r="N35" s="158"/>
      <c r="O35" s="177"/>
      <c r="P35" s="158"/>
      <c r="Q35" s="177"/>
      <c r="R35" s="158"/>
      <c r="S35" s="177"/>
      <c r="T35" s="158"/>
      <c r="U35" s="177"/>
      <c r="V35" s="158"/>
      <c r="W35" s="177"/>
      <c r="X35" s="158"/>
      <c r="Y35" s="177"/>
      <c r="Z35" s="158"/>
      <c r="AA35" s="177"/>
      <c r="AB35" s="183"/>
      <c r="AC35" s="186"/>
      <c r="AD35" s="189"/>
      <c r="AE35" s="186"/>
      <c r="AF35" s="189"/>
      <c r="AG35" s="186"/>
      <c r="AH35" s="189"/>
      <c r="AI35" s="186"/>
      <c r="AJ35" s="189"/>
      <c r="AK35" s="186"/>
      <c r="AL35" s="159"/>
      <c r="AM35" s="186"/>
      <c r="AN35" s="159"/>
      <c r="AO35" s="186"/>
      <c r="AP35" s="159"/>
      <c r="AQ35" s="186"/>
      <c r="AR35" s="189"/>
      <c r="AS35" s="186"/>
      <c r="AT35" s="189"/>
      <c r="AU35" s="186"/>
      <c r="AV35" s="189"/>
      <c r="AW35" s="186"/>
      <c r="AX35" s="189"/>
      <c r="AY35" s="186"/>
      <c r="AZ35" s="159"/>
      <c r="BA35" s="186"/>
      <c r="BB35" s="159"/>
      <c r="BC35" s="186"/>
      <c r="BD35" s="159"/>
      <c r="BE35" s="192"/>
      <c r="BF35" s="171"/>
      <c r="BG35" s="195"/>
      <c r="BH35" s="201"/>
      <c r="BI35" s="198"/>
      <c r="BJ35" s="201"/>
      <c r="BK35" s="198"/>
      <c r="BL35" s="158"/>
      <c r="BM35" s="195"/>
      <c r="BN35" s="158"/>
      <c r="BO35" s="195"/>
      <c r="BP35" s="158"/>
      <c r="BQ35" s="195"/>
      <c r="BR35" s="158"/>
      <c r="BS35" s="195"/>
      <c r="BT35" s="158"/>
      <c r="BU35" s="198"/>
      <c r="BV35" s="158"/>
      <c r="BW35" s="198"/>
      <c r="BX35" s="158"/>
      <c r="BY35" s="198"/>
      <c r="BZ35" s="158"/>
      <c r="CA35" s="198"/>
      <c r="CB35" s="158"/>
      <c r="CC35" s="198"/>
      <c r="CD35" s="158"/>
      <c r="CE35" s="198"/>
      <c r="CF35" s="158"/>
      <c r="CG35" s="198"/>
      <c r="CH35" s="158"/>
      <c r="CI35" s="198"/>
      <c r="CJ35" s="172"/>
      <c r="CK35" s="180"/>
      <c r="CL35" s="218"/>
      <c r="CM35" s="159"/>
      <c r="CN35" s="218"/>
      <c r="CO35" s="222"/>
      <c r="CP35" s="218"/>
      <c r="CQ35" s="222"/>
      <c r="CR35" s="218"/>
      <c r="CS35" s="222"/>
      <c r="CT35" s="218"/>
      <c r="CU35" s="222"/>
      <c r="CV35" s="218"/>
      <c r="CW35" s="159"/>
      <c r="CX35" s="218"/>
      <c r="CY35" s="159"/>
      <c r="CZ35" s="218"/>
      <c r="DA35" s="159"/>
      <c r="DB35" s="218"/>
      <c r="DC35" s="189"/>
      <c r="DD35" s="218"/>
      <c r="DE35" s="189"/>
      <c r="DF35" s="218"/>
      <c r="DG35" s="189"/>
      <c r="DH35" s="218"/>
      <c r="DI35" s="189"/>
      <c r="DJ35" s="218"/>
      <c r="DK35" s="159"/>
      <c r="DL35" s="218"/>
      <c r="DM35" s="159"/>
      <c r="DN35" s="226"/>
      <c r="DO35" s="171"/>
      <c r="DP35" s="177"/>
      <c r="DQ35" s="158"/>
      <c r="DR35" s="177"/>
      <c r="DS35" s="171"/>
      <c r="DT35" s="177"/>
      <c r="DU35" s="158"/>
      <c r="DV35" s="177"/>
      <c r="DW35" s="158"/>
      <c r="DX35" s="177"/>
      <c r="DY35" s="158"/>
      <c r="DZ35" s="177"/>
      <c r="EA35" s="158"/>
      <c r="EB35" s="177"/>
      <c r="EC35" s="158"/>
      <c r="ED35" s="177"/>
      <c r="EE35" s="158"/>
      <c r="EF35" s="177"/>
      <c r="EG35" s="158"/>
      <c r="EH35" s="177"/>
      <c r="EI35" s="171"/>
      <c r="EJ35" s="177"/>
      <c r="EK35" s="158"/>
      <c r="EL35" s="177"/>
      <c r="EM35" s="171"/>
      <c r="EN35" s="177"/>
      <c r="EO35" s="158"/>
      <c r="EP35" s="177"/>
      <c r="EQ35" s="158"/>
      <c r="ER35" s="177"/>
      <c r="ES35" s="172"/>
      <c r="ET35" s="183"/>
      <c r="EU35" s="186"/>
      <c r="EV35" s="189"/>
      <c r="EW35" s="186"/>
      <c r="EX35" s="189"/>
      <c r="EY35" s="186"/>
      <c r="EZ35" s="183"/>
      <c r="FA35" s="186"/>
      <c r="FB35" s="189"/>
      <c r="FC35" s="186"/>
      <c r="FD35" s="189"/>
      <c r="FE35" s="186"/>
      <c r="FF35" s="183"/>
      <c r="FG35" s="186"/>
      <c r="FH35" s="189"/>
      <c r="FI35" s="186"/>
      <c r="FJ35" s="189"/>
      <c r="FK35" s="186"/>
      <c r="FL35" s="183"/>
      <c r="FM35" s="186"/>
      <c r="FN35" s="189"/>
      <c r="FO35" s="186"/>
      <c r="FP35" s="189"/>
      <c r="FQ35" s="186"/>
      <c r="FR35" s="183"/>
      <c r="FS35" s="186"/>
      <c r="FT35" s="189"/>
      <c r="FU35" s="186"/>
      <c r="FV35" s="189"/>
      <c r="FW35" s="186"/>
      <c r="FX35" s="234"/>
      <c r="FY35" s="171"/>
      <c r="FZ35" s="195"/>
      <c r="GA35" s="201"/>
      <c r="GB35" s="198"/>
      <c r="GC35" s="201"/>
      <c r="GD35" s="198"/>
      <c r="GE35" s="158"/>
      <c r="GF35" s="195"/>
      <c r="GG35" s="158"/>
      <c r="GH35" s="195"/>
      <c r="GI35" s="158"/>
      <c r="GJ35" s="195"/>
      <c r="GK35" s="158"/>
      <c r="GL35" s="195"/>
      <c r="GM35" s="158"/>
      <c r="GN35" s="198"/>
      <c r="GO35" s="158"/>
      <c r="GP35" s="198"/>
      <c r="GQ35" s="158"/>
      <c r="GR35" s="198"/>
      <c r="GS35" s="158"/>
      <c r="GT35" s="198"/>
      <c r="GU35" s="158"/>
      <c r="GV35" s="198"/>
      <c r="GW35" s="158"/>
      <c r="GX35" s="198"/>
      <c r="GY35" s="158"/>
      <c r="GZ35" s="238"/>
      <c r="HA35" s="180"/>
      <c r="HB35" s="218"/>
      <c r="HC35" s="159"/>
      <c r="HD35" s="218"/>
      <c r="HE35" s="222"/>
      <c r="HF35" s="218"/>
      <c r="HG35" s="180"/>
      <c r="HH35" s="218"/>
      <c r="HI35" s="159"/>
      <c r="HJ35" s="218"/>
      <c r="HK35" s="222"/>
      <c r="HL35" s="218"/>
      <c r="HM35" s="180"/>
      <c r="HN35" s="218"/>
      <c r="HO35" s="159"/>
      <c r="HP35" s="218"/>
      <c r="HQ35" s="222"/>
      <c r="HR35" s="218"/>
      <c r="HS35" s="180"/>
      <c r="HT35" s="218"/>
      <c r="HU35" s="159"/>
      <c r="HV35" s="218"/>
      <c r="HW35" s="222"/>
      <c r="HX35" s="218"/>
      <c r="HY35" s="180"/>
      <c r="HZ35" s="218"/>
      <c r="IA35" s="159"/>
      <c r="IB35" s="218"/>
      <c r="IC35" s="222"/>
      <c r="ID35" s="218"/>
      <c r="IE35" s="242"/>
      <c r="IF35" s="171"/>
      <c r="IG35" s="177"/>
      <c r="IH35" s="158"/>
      <c r="II35" s="177"/>
      <c r="IJ35" s="171"/>
      <c r="IK35" s="177"/>
      <c r="IL35" s="158"/>
      <c r="IM35" s="177"/>
      <c r="IN35" s="171"/>
      <c r="IO35" s="177"/>
      <c r="IP35" s="158"/>
      <c r="IQ35" s="177"/>
      <c r="IR35" s="171"/>
      <c r="IS35" s="177"/>
      <c r="IT35" s="158"/>
      <c r="IU35" s="177"/>
      <c r="IV35" s="171"/>
      <c r="IW35" s="177"/>
      <c r="IX35" s="158"/>
      <c r="IY35" s="177"/>
      <c r="IZ35" s="171"/>
      <c r="JA35" s="177"/>
      <c r="JB35" s="158"/>
      <c r="JC35" s="177"/>
      <c r="JD35" s="171"/>
      <c r="JE35" s="177"/>
      <c r="JF35" s="158"/>
      <c r="JG35" s="177"/>
      <c r="JH35" s="171"/>
      <c r="JI35" s="246"/>
      <c r="JJ35" s="183"/>
      <c r="JK35" s="186"/>
      <c r="JL35" s="189"/>
      <c r="JM35" s="186"/>
      <c r="JN35" s="189"/>
      <c r="JO35" s="186"/>
      <c r="JP35" s="183"/>
      <c r="JQ35" s="192"/>
      <c r="JR35" s="189"/>
      <c r="JS35" s="249"/>
    </row>
    <row r="36" spans="1:279" customFormat="1" ht="33.75" x14ac:dyDescent="0.5">
      <c r="A36" s="300"/>
      <c r="B36" s="165" t="s">
        <v>2</v>
      </c>
      <c r="C36" s="170"/>
      <c r="D36" s="173"/>
      <c r="E36" s="178"/>
      <c r="F36" s="160"/>
      <c r="G36" s="178"/>
      <c r="H36" s="173"/>
      <c r="I36" s="178"/>
      <c r="J36" s="160"/>
      <c r="K36" s="178"/>
      <c r="L36" s="160"/>
      <c r="M36" s="178"/>
      <c r="N36" s="160"/>
      <c r="O36" s="178"/>
      <c r="P36" s="160"/>
      <c r="Q36" s="178"/>
      <c r="R36" s="160"/>
      <c r="S36" s="178"/>
      <c r="T36" s="160"/>
      <c r="U36" s="178"/>
      <c r="V36" s="160"/>
      <c r="W36" s="178"/>
      <c r="X36" s="160"/>
      <c r="Y36" s="178"/>
      <c r="Z36" s="160"/>
      <c r="AA36" s="178"/>
      <c r="AB36" s="184"/>
      <c r="AC36" s="187"/>
      <c r="AD36" s="190"/>
      <c r="AE36" s="187"/>
      <c r="AF36" s="190"/>
      <c r="AG36" s="187"/>
      <c r="AH36" s="190"/>
      <c r="AI36" s="187"/>
      <c r="AJ36" s="190"/>
      <c r="AK36" s="187"/>
      <c r="AL36" s="161"/>
      <c r="AM36" s="187"/>
      <c r="AN36" s="161"/>
      <c r="AO36" s="187"/>
      <c r="AP36" s="161"/>
      <c r="AQ36" s="187"/>
      <c r="AR36" s="190"/>
      <c r="AS36" s="187"/>
      <c r="AT36" s="190"/>
      <c r="AU36" s="187"/>
      <c r="AV36" s="190"/>
      <c r="AW36" s="187"/>
      <c r="AX36" s="190"/>
      <c r="AY36" s="187"/>
      <c r="AZ36" s="161"/>
      <c r="BA36" s="187"/>
      <c r="BB36" s="161"/>
      <c r="BC36" s="187"/>
      <c r="BD36" s="161"/>
      <c r="BE36" s="193"/>
      <c r="BF36" s="173"/>
      <c r="BG36" s="196"/>
      <c r="BH36" s="202"/>
      <c r="BI36" s="199"/>
      <c r="BJ36" s="202"/>
      <c r="BK36" s="199"/>
      <c r="BL36" s="160"/>
      <c r="BM36" s="196"/>
      <c r="BN36" s="160"/>
      <c r="BO36" s="196"/>
      <c r="BP36" s="160"/>
      <c r="BQ36" s="196"/>
      <c r="BR36" s="160"/>
      <c r="BS36" s="196"/>
      <c r="BT36" s="160"/>
      <c r="BU36" s="199"/>
      <c r="BV36" s="160"/>
      <c r="BW36" s="199"/>
      <c r="BX36" s="160"/>
      <c r="BY36" s="199"/>
      <c r="BZ36" s="160"/>
      <c r="CA36" s="199"/>
      <c r="CB36" s="160"/>
      <c r="CC36" s="199"/>
      <c r="CD36" s="160"/>
      <c r="CE36" s="199"/>
      <c r="CF36" s="160"/>
      <c r="CG36" s="199"/>
      <c r="CH36" s="160"/>
      <c r="CI36" s="199"/>
      <c r="CJ36" s="174"/>
      <c r="CK36" s="181"/>
      <c r="CL36" s="219"/>
      <c r="CM36" s="161"/>
      <c r="CN36" s="219"/>
      <c r="CO36" s="223"/>
      <c r="CP36" s="219"/>
      <c r="CQ36" s="223"/>
      <c r="CR36" s="219"/>
      <c r="CS36" s="223"/>
      <c r="CT36" s="219"/>
      <c r="CU36" s="223"/>
      <c r="CV36" s="219"/>
      <c r="CW36" s="161"/>
      <c r="CX36" s="219"/>
      <c r="CY36" s="161"/>
      <c r="CZ36" s="219"/>
      <c r="DA36" s="161"/>
      <c r="DB36" s="219"/>
      <c r="DC36" s="190"/>
      <c r="DD36" s="219"/>
      <c r="DE36" s="190"/>
      <c r="DF36" s="219"/>
      <c r="DG36" s="190"/>
      <c r="DH36" s="219"/>
      <c r="DI36" s="190"/>
      <c r="DJ36" s="219"/>
      <c r="DK36" s="161"/>
      <c r="DL36" s="219"/>
      <c r="DM36" s="161"/>
      <c r="DN36" s="227"/>
      <c r="DO36" s="173"/>
      <c r="DP36" s="178"/>
      <c r="DQ36" s="160"/>
      <c r="DR36" s="178"/>
      <c r="DS36" s="173"/>
      <c r="DT36" s="178"/>
      <c r="DU36" s="160"/>
      <c r="DV36" s="178"/>
      <c r="DW36" s="160"/>
      <c r="DX36" s="178"/>
      <c r="DY36" s="160"/>
      <c r="DZ36" s="178"/>
      <c r="EA36" s="160"/>
      <c r="EB36" s="178"/>
      <c r="EC36" s="160"/>
      <c r="ED36" s="178"/>
      <c r="EE36" s="160"/>
      <c r="EF36" s="178"/>
      <c r="EG36" s="160"/>
      <c r="EH36" s="178"/>
      <c r="EI36" s="173"/>
      <c r="EJ36" s="178"/>
      <c r="EK36" s="160"/>
      <c r="EL36" s="178"/>
      <c r="EM36" s="173"/>
      <c r="EN36" s="178"/>
      <c r="EO36" s="160"/>
      <c r="EP36" s="178"/>
      <c r="EQ36" s="160"/>
      <c r="ER36" s="178"/>
      <c r="ES36" s="174"/>
      <c r="ET36" s="184"/>
      <c r="EU36" s="187"/>
      <c r="EV36" s="190"/>
      <c r="EW36" s="187"/>
      <c r="EX36" s="190"/>
      <c r="EY36" s="187"/>
      <c r="EZ36" s="184"/>
      <c r="FA36" s="187"/>
      <c r="FB36" s="190"/>
      <c r="FC36" s="187"/>
      <c r="FD36" s="190"/>
      <c r="FE36" s="187"/>
      <c r="FF36" s="184"/>
      <c r="FG36" s="187"/>
      <c r="FH36" s="190"/>
      <c r="FI36" s="187"/>
      <c r="FJ36" s="190"/>
      <c r="FK36" s="187"/>
      <c r="FL36" s="184"/>
      <c r="FM36" s="187"/>
      <c r="FN36" s="190"/>
      <c r="FO36" s="187"/>
      <c r="FP36" s="190"/>
      <c r="FQ36" s="187"/>
      <c r="FR36" s="184"/>
      <c r="FS36" s="187"/>
      <c r="FT36" s="190"/>
      <c r="FU36" s="187"/>
      <c r="FV36" s="190"/>
      <c r="FW36" s="187"/>
      <c r="FX36" s="235"/>
      <c r="FY36" s="173"/>
      <c r="FZ36" s="196"/>
      <c r="GA36" s="202"/>
      <c r="GB36" s="199"/>
      <c r="GC36" s="202"/>
      <c r="GD36" s="199"/>
      <c r="GE36" s="160"/>
      <c r="GF36" s="196"/>
      <c r="GG36" s="160"/>
      <c r="GH36" s="196"/>
      <c r="GI36" s="160"/>
      <c r="GJ36" s="196"/>
      <c r="GK36" s="160"/>
      <c r="GL36" s="196"/>
      <c r="GM36" s="160"/>
      <c r="GN36" s="199"/>
      <c r="GO36" s="160"/>
      <c r="GP36" s="199"/>
      <c r="GQ36" s="160"/>
      <c r="GR36" s="199"/>
      <c r="GS36" s="160"/>
      <c r="GT36" s="199"/>
      <c r="GU36" s="160"/>
      <c r="GV36" s="199"/>
      <c r="GW36" s="160"/>
      <c r="GX36" s="199"/>
      <c r="GY36" s="160"/>
      <c r="GZ36" s="239"/>
      <c r="HA36" s="181"/>
      <c r="HB36" s="219"/>
      <c r="HC36" s="161"/>
      <c r="HD36" s="219"/>
      <c r="HE36" s="223"/>
      <c r="HF36" s="219"/>
      <c r="HG36" s="181"/>
      <c r="HH36" s="219"/>
      <c r="HI36" s="161"/>
      <c r="HJ36" s="219"/>
      <c r="HK36" s="223"/>
      <c r="HL36" s="219"/>
      <c r="HM36" s="181"/>
      <c r="HN36" s="219"/>
      <c r="HO36" s="161"/>
      <c r="HP36" s="219"/>
      <c r="HQ36" s="223"/>
      <c r="HR36" s="219"/>
      <c r="HS36" s="181"/>
      <c r="HT36" s="219"/>
      <c r="HU36" s="161"/>
      <c r="HV36" s="219"/>
      <c r="HW36" s="223"/>
      <c r="HX36" s="219"/>
      <c r="HY36" s="181"/>
      <c r="HZ36" s="219"/>
      <c r="IA36" s="161"/>
      <c r="IB36" s="219"/>
      <c r="IC36" s="223"/>
      <c r="ID36" s="219"/>
      <c r="IE36" s="243"/>
      <c r="IF36" s="173"/>
      <c r="IG36" s="178"/>
      <c r="IH36" s="160"/>
      <c r="II36" s="178"/>
      <c r="IJ36" s="173"/>
      <c r="IK36" s="178"/>
      <c r="IL36" s="160"/>
      <c r="IM36" s="178"/>
      <c r="IN36" s="173"/>
      <c r="IO36" s="178"/>
      <c r="IP36" s="160"/>
      <c r="IQ36" s="178"/>
      <c r="IR36" s="173"/>
      <c r="IS36" s="178"/>
      <c r="IT36" s="160"/>
      <c r="IU36" s="178"/>
      <c r="IV36" s="173"/>
      <c r="IW36" s="178"/>
      <c r="IX36" s="160"/>
      <c r="IY36" s="178"/>
      <c r="IZ36" s="173"/>
      <c r="JA36" s="178"/>
      <c r="JB36" s="160"/>
      <c r="JC36" s="178"/>
      <c r="JD36" s="173"/>
      <c r="JE36" s="178"/>
      <c r="JF36" s="160"/>
      <c r="JG36" s="178"/>
      <c r="JH36" s="173"/>
      <c r="JI36" s="247"/>
      <c r="JJ36" s="184"/>
      <c r="JK36" s="187"/>
      <c r="JL36" s="190"/>
      <c r="JM36" s="187"/>
      <c r="JN36" s="190"/>
      <c r="JO36" s="187"/>
      <c r="JP36" s="184"/>
      <c r="JQ36" s="193"/>
      <c r="JR36" s="190"/>
      <c r="JS36" s="249"/>
    </row>
    <row r="37" spans="1:279" customFormat="1" ht="34.5" thickBot="1" x14ac:dyDescent="0.55000000000000004">
      <c r="A37" s="301"/>
      <c r="B37" s="166" t="s">
        <v>3</v>
      </c>
      <c r="C37" s="157"/>
      <c r="D37" s="175">
        <f t="shared" ref="D37:I37" si="1580">D34-D33+D36-D35</f>
        <v>0</v>
      </c>
      <c r="E37" s="179">
        <f t="shared" si="1580"/>
        <v>0</v>
      </c>
      <c r="F37" s="150">
        <f t="shared" si="1580"/>
        <v>0</v>
      </c>
      <c r="G37" s="179">
        <f t="shared" si="1580"/>
        <v>0</v>
      </c>
      <c r="H37" s="175">
        <f t="shared" si="1580"/>
        <v>0</v>
      </c>
      <c r="I37" s="179">
        <f t="shared" si="1580"/>
        <v>0</v>
      </c>
      <c r="J37" s="150">
        <f t="shared" ref="J37" si="1581">J34-J33+J36-J35</f>
        <v>0</v>
      </c>
      <c r="K37" s="179">
        <f t="shared" ref="K37" si="1582">K34-K33+K36-K35</f>
        <v>0</v>
      </c>
      <c r="L37" s="150">
        <f t="shared" ref="L37" si="1583">L34-L33+L36-L35</f>
        <v>0</v>
      </c>
      <c r="M37" s="179">
        <f t="shared" ref="M37" si="1584">M34-M33+M36-M35</f>
        <v>0</v>
      </c>
      <c r="N37" s="150">
        <f t="shared" ref="N37" si="1585">N34-N33+N36-N35</f>
        <v>0</v>
      </c>
      <c r="O37" s="179">
        <f t="shared" ref="O37" si="1586">O34-O33+O36-O35</f>
        <v>0</v>
      </c>
      <c r="P37" s="150">
        <f t="shared" ref="P37" si="1587">P34-P33+P36-P35</f>
        <v>0</v>
      </c>
      <c r="Q37" s="179">
        <f t="shared" ref="Q37" si="1588">Q34-Q33+Q36-Q35</f>
        <v>0</v>
      </c>
      <c r="R37" s="150">
        <f t="shared" ref="R37" si="1589">R34-R33+R36-R35</f>
        <v>0</v>
      </c>
      <c r="S37" s="179">
        <f t="shared" ref="S37" si="1590">S34-S33+S36-S35</f>
        <v>0</v>
      </c>
      <c r="T37" s="150">
        <f t="shared" ref="T37" si="1591">T34-T33+T36-T35</f>
        <v>0</v>
      </c>
      <c r="U37" s="179">
        <f t="shared" ref="U37" si="1592">U34-U33+U36-U35</f>
        <v>0</v>
      </c>
      <c r="V37" s="150">
        <f t="shared" ref="V37" si="1593">V34-V33+V36-V35</f>
        <v>0</v>
      </c>
      <c r="W37" s="179">
        <f t="shared" ref="W37" si="1594">W34-W33+W36-W35</f>
        <v>0</v>
      </c>
      <c r="X37" s="150">
        <f t="shared" ref="X37" si="1595">X34-X33+X36-X35</f>
        <v>0</v>
      </c>
      <c r="Y37" s="179">
        <f t="shared" ref="Y37" si="1596">Y34-Y33+Y36-Y35</f>
        <v>0</v>
      </c>
      <c r="Z37" s="150">
        <f t="shared" ref="Z37" si="1597">Z34-Z33+Z36-Z35</f>
        <v>0</v>
      </c>
      <c r="AA37" s="179">
        <f t="shared" ref="AA37" si="1598">AA34-AA33+AA36-AA35</f>
        <v>0</v>
      </c>
      <c r="AB37" s="185">
        <f t="shared" ref="AB37" si="1599">AB34-AB33+AB36-AB35</f>
        <v>0</v>
      </c>
      <c r="AC37" s="188">
        <f t="shared" ref="AC37" si="1600">AC34-AC33+AC36-AC35</f>
        <v>0</v>
      </c>
      <c r="AD37" s="191">
        <f t="shared" ref="AD37" si="1601">AD34-AD33+AD36-AD35</f>
        <v>0</v>
      </c>
      <c r="AE37" s="188">
        <f t="shared" ref="AE37" si="1602">AE34-AE33+AE36-AE35</f>
        <v>0</v>
      </c>
      <c r="AF37" s="191">
        <f t="shared" ref="AF37" si="1603">AF34-AF33+AF36-AF35</f>
        <v>0</v>
      </c>
      <c r="AG37" s="188">
        <f t="shared" ref="AG37" si="1604">AG34-AG33+AG36-AG35</f>
        <v>0</v>
      </c>
      <c r="AH37" s="191">
        <f t="shared" ref="AH37" si="1605">AH34-AH33+AH36-AH35</f>
        <v>0</v>
      </c>
      <c r="AI37" s="188">
        <f t="shared" ref="AI37" si="1606">AI34-AI33+AI36-AI35</f>
        <v>0</v>
      </c>
      <c r="AJ37" s="191">
        <f t="shared" ref="AJ37" si="1607">AJ34-AJ33+AJ36-AJ35</f>
        <v>0</v>
      </c>
      <c r="AK37" s="188">
        <f t="shared" ref="AK37" si="1608">AK34-AK33+AK36-AK35</f>
        <v>0</v>
      </c>
      <c r="AL37" s="151">
        <f t="shared" ref="AL37" si="1609">AL34-AL33+AL36-AL35</f>
        <v>0</v>
      </c>
      <c r="AM37" s="188">
        <f t="shared" ref="AM37" si="1610">AM34-AM33+AM36-AM35</f>
        <v>0</v>
      </c>
      <c r="AN37" s="151">
        <f t="shared" ref="AN37" si="1611">AN34-AN33+AN36-AN35</f>
        <v>0</v>
      </c>
      <c r="AO37" s="188">
        <f t="shared" ref="AO37" si="1612">AO34-AO33+AO36-AO35</f>
        <v>0</v>
      </c>
      <c r="AP37" s="151">
        <f t="shared" ref="AP37" si="1613">AP34-AP33+AP36-AP35</f>
        <v>0</v>
      </c>
      <c r="AQ37" s="188">
        <f t="shared" ref="AQ37" si="1614">AQ34-AQ33+AQ36-AQ35</f>
        <v>0</v>
      </c>
      <c r="AR37" s="191">
        <f t="shared" ref="AR37" si="1615">AR34-AR33+AR36-AR35</f>
        <v>0</v>
      </c>
      <c r="AS37" s="188">
        <f t="shared" ref="AS37" si="1616">AS34-AS33+AS36-AS35</f>
        <v>0</v>
      </c>
      <c r="AT37" s="191">
        <f t="shared" ref="AT37" si="1617">AT34-AT33+AT36-AT35</f>
        <v>0</v>
      </c>
      <c r="AU37" s="188">
        <f t="shared" ref="AU37" si="1618">AU34-AU33+AU36-AU35</f>
        <v>0</v>
      </c>
      <c r="AV37" s="191">
        <f t="shared" ref="AV37" si="1619">AV34-AV33+AV36-AV35</f>
        <v>0</v>
      </c>
      <c r="AW37" s="188">
        <f t="shared" ref="AW37" si="1620">AW34-AW33+AW36-AW35</f>
        <v>0</v>
      </c>
      <c r="AX37" s="191">
        <f t="shared" ref="AX37" si="1621">AX34-AX33+AX36-AX35</f>
        <v>0</v>
      </c>
      <c r="AY37" s="188">
        <f t="shared" ref="AY37" si="1622">AY34-AY33+AY36-AY35</f>
        <v>0</v>
      </c>
      <c r="AZ37" s="151">
        <f t="shared" ref="AZ37" si="1623">AZ34-AZ33+AZ36-AZ35</f>
        <v>0</v>
      </c>
      <c r="BA37" s="188">
        <f t="shared" ref="BA37" si="1624">BA34-BA33+BA36-BA35</f>
        <v>0</v>
      </c>
      <c r="BB37" s="151">
        <f t="shared" ref="BB37" si="1625">BB34-BB33+BB36-BB35</f>
        <v>0</v>
      </c>
      <c r="BC37" s="188">
        <f t="shared" ref="BC37" si="1626">BC34-BC33+BC36-BC35</f>
        <v>0</v>
      </c>
      <c r="BD37" s="151">
        <f t="shared" ref="BD37" si="1627">BD34-BD33+BD36-BD35</f>
        <v>0</v>
      </c>
      <c r="BE37" s="194">
        <f t="shared" ref="BE37" si="1628">BE34-BE33+BE36-BE35</f>
        <v>0</v>
      </c>
      <c r="BF37" s="175">
        <f t="shared" ref="BF37" si="1629">BF34-BF33+BF36-BF35</f>
        <v>0</v>
      </c>
      <c r="BG37" s="197">
        <f t="shared" ref="BG37" si="1630">BG34-BG33+BG36-BG35</f>
        <v>0</v>
      </c>
      <c r="BH37" s="203">
        <f t="shared" ref="BH37" si="1631">BH34-BH33+BH36-BH35</f>
        <v>0</v>
      </c>
      <c r="BI37" s="200">
        <f t="shared" ref="BI37" si="1632">BI34-BI33+BI36-BI35</f>
        <v>0</v>
      </c>
      <c r="BJ37" s="203">
        <f t="shared" ref="BJ37" si="1633">BJ34-BJ33+BJ36-BJ35</f>
        <v>0</v>
      </c>
      <c r="BK37" s="200">
        <f t="shared" ref="BK37" si="1634">BK34-BK33+BK36-BK35</f>
        <v>0</v>
      </c>
      <c r="BL37" s="150">
        <f t="shared" ref="BL37" si="1635">BL34-BL33+BL36-BL35</f>
        <v>0</v>
      </c>
      <c r="BM37" s="197">
        <f t="shared" ref="BM37" si="1636">BM34-BM33+BM36-BM35</f>
        <v>0</v>
      </c>
      <c r="BN37" s="150">
        <f t="shared" ref="BN37" si="1637">BN34-BN33+BN36-BN35</f>
        <v>0</v>
      </c>
      <c r="BO37" s="197">
        <f t="shared" ref="BO37" si="1638">BO34-BO33+BO36-BO35</f>
        <v>0</v>
      </c>
      <c r="BP37" s="150">
        <f t="shared" ref="BP37" si="1639">BP34-BP33+BP36-BP35</f>
        <v>0</v>
      </c>
      <c r="BQ37" s="197">
        <f t="shared" ref="BQ37" si="1640">BQ34-BQ33+BQ36-BQ35</f>
        <v>0</v>
      </c>
      <c r="BR37" s="150">
        <f t="shared" ref="BR37" si="1641">BR34-BR33+BR36-BR35</f>
        <v>0</v>
      </c>
      <c r="BS37" s="197">
        <f t="shared" ref="BS37" si="1642">BS34-BS33+BS36-BS35</f>
        <v>0</v>
      </c>
      <c r="BT37" s="150">
        <f t="shared" ref="BT37" si="1643">BT34-BT33+BT36-BT35</f>
        <v>0</v>
      </c>
      <c r="BU37" s="200">
        <f t="shared" ref="BU37" si="1644">BU34-BU33+BU36-BU35</f>
        <v>0</v>
      </c>
      <c r="BV37" s="150">
        <f t="shared" ref="BV37" si="1645">BV34-BV33+BV36-BV35</f>
        <v>0</v>
      </c>
      <c r="BW37" s="200">
        <f t="shared" ref="BW37" si="1646">BW34-BW33+BW36-BW35</f>
        <v>0</v>
      </c>
      <c r="BX37" s="150">
        <f t="shared" ref="BX37" si="1647">BX34-BX33+BX36-BX35</f>
        <v>0</v>
      </c>
      <c r="BY37" s="200">
        <f t="shared" ref="BY37" si="1648">BY34-BY33+BY36-BY35</f>
        <v>0</v>
      </c>
      <c r="BZ37" s="150">
        <f t="shared" ref="BZ37" si="1649">BZ34-BZ33+BZ36-BZ35</f>
        <v>0</v>
      </c>
      <c r="CA37" s="200">
        <f t="shared" ref="CA37" si="1650">CA34-CA33+CA36-CA35</f>
        <v>0</v>
      </c>
      <c r="CB37" s="150">
        <f t="shared" ref="CB37" si="1651">CB34-CB33+CB36-CB35</f>
        <v>0</v>
      </c>
      <c r="CC37" s="200">
        <f t="shared" ref="CC37" si="1652">CC34-CC33+CC36-CC35</f>
        <v>0</v>
      </c>
      <c r="CD37" s="150">
        <f t="shared" ref="CD37" si="1653">CD34-CD33+CD36-CD35</f>
        <v>0</v>
      </c>
      <c r="CE37" s="200">
        <f t="shared" ref="CE37" si="1654">CE34-CE33+CE36-CE35</f>
        <v>0</v>
      </c>
      <c r="CF37" s="150">
        <f t="shared" ref="CF37" si="1655">CF34-CF33+CF36-CF35</f>
        <v>0</v>
      </c>
      <c r="CG37" s="200">
        <f t="shared" ref="CG37" si="1656">CG34-CG33+CG36-CG35</f>
        <v>0</v>
      </c>
      <c r="CH37" s="150">
        <f t="shared" ref="CH37" si="1657">CH34-CH33+CH36-CH35</f>
        <v>0</v>
      </c>
      <c r="CI37" s="200">
        <f t="shared" ref="CI37" si="1658">CI34-CI33+CI36-CI35</f>
        <v>0</v>
      </c>
      <c r="CJ37" s="176">
        <f t="shared" ref="CJ37" si="1659">CJ34-CJ33+CJ36-CJ35</f>
        <v>0</v>
      </c>
      <c r="CK37" s="182">
        <f t="shared" ref="CK37" si="1660">CK34-CK33+CK36-CK35</f>
        <v>0</v>
      </c>
      <c r="CL37" s="220">
        <f t="shared" ref="CL37" si="1661">CL34-CL33+CL36-CL35</f>
        <v>0</v>
      </c>
      <c r="CM37" s="151">
        <f t="shared" ref="CM37" si="1662">CM34-CM33+CM36-CM35</f>
        <v>0</v>
      </c>
      <c r="CN37" s="220">
        <f t="shared" ref="CN37" si="1663">CN34-CN33+CN36-CN35</f>
        <v>0</v>
      </c>
      <c r="CO37" s="191">
        <f t="shared" ref="CO37" si="1664">CO34-CO33+CO36-CO35</f>
        <v>0</v>
      </c>
      <c r="CP37" s="220">
        <f t="shared" ref="CP37" si="1665">CP34-CP33+CP36-CP35</f>
        <v>0</v>
      </c>
      <c r="CQ37" s="191">
        <f t="shared" ref="CQ37" si="1666">CQ34-CQ33+CQ36-CQ35</f>
        <v>0</v>
      </c>
      <c r="CR37" s="220">
        <f t="shared" ref="CR37" si="1667">CR34-CR33+CR36-CR35</f>
        <v>0</v>
      </c>
      <c r="CS37" s="191">
        <f t="shared" ref="CS37" si="1668">CS34-CS33+CS36-CS35</f>
        <v>0</v>
      </c>
      <c r="CT37" s="220">
        <f t="shared" ref="CT37" si="1669">CT34-CT33+CT36-CT35</f>
        <v>0</v>
      </c>
      <c r="CU37" s="191">
        <f t="shared" ref="CU37" si="1670">CU34-CU33+CU36-CU35</f>
        <v>0</v>
      </c>
      <c r="CV37" s="220">
        <f t="shared" ref="CV37" si="1671">CV34-CV33+CV36-CV35</f>
        <v>0</v>
      </c>
      <c r="CW37" s="151">
        <f t="shared" ref="CW37" si="1672">CW34-CW33+CW36-CW35</f>
        <v>0</v>
      </c>
      <c r="CX37" s="220">
        <f t="shared" ref="CX37" si="1673">CX34-CX33+CX36-CX35</f>
        <v>0</v>
      </c>
      <c r="CY37" s="151">
        <f t="shared" ref="CY37" si="1674">CY34-CY33+CY36-CY35</f>
        <v>0</v>
      </c>
      <c r="CZ37" s="220">
        <f t="shared" ref="CZ37" si="1675">CZ34-CZ33+CZ36-CZ35</f>
        <v>0</v>
      </c>
      <c r="DA37" s="151">
        <f t="shared" ref="DA37" si="1676">DA34-DA33+DA36-DA35</f>
        <v>0</v>
      </c>
      <c r="DB37" s="220">
        <f t="shared" ref="DB37" si="1677">DB34-DB33+DB36-DB35</f>
        <v>0</v>
      </c>
      <c r="DC37" s="191">
        <f t="shared" ref="DC37" si="1678">DC34-DC33+DC36-DC35</f>
        <v>0</v>
      </c>
      <c r="DD37" s="220">
        <f t="shared" ref="DD37" si="1679">DD34-DD33+DD36-DD35</f>
        <v>0</v>
      </c>
      <c r="DE37" s="191">
        <f t="shared" ref="DE37" si="1680">DE34-DE33+DE36-DE35</f>
        <v>0</v>
      </c>
      <c r="DF37" s="220">
        <f t="shared" ref="DF37" si="1681">DF34-DF33+DF36-DF35</f>
        <v>0</v>
      </c>
      <c r="DG37" s="191">
        <f t="shared" ref="DG37" si="1682">DG34-DG33+DG36-DG35</f>
        <v>0</v>
      </c>
      <c r="DH37" s="220">
        <f t="shared" ref="DH37" si="1683">DH34-DH33+DH36-DH35</f>
        <v>0</v>
      </c>
      <c r="DI37" s="191">
        <f t="shared" ref="DI37" si="1684">DI34-DI33+DI36-DI35</f>
        <v>0</v>
      </c>
      <c r="DJ37" s="220">
        <f t="shared" ref="DJ37" si="1685">DJ34-DJ33+DJ36-DJ35</f>
        <v>0</v>
      </c>
      <c r="DK37" s="151">
        <f t="shared" ref="DK37" si="1686">DK34-DK33+DK36-DK35</f>
        <v>0</v>
      </c>
      <c r="DL37" s="220">
        <f t="shared" ref="DL37" si="1687">DL34-DL33+DL36-DL35</f>
        <v>0</v>
      </c>
      <c r="DM37" s="151">
        <f t="shared" ref="DM37" si="1688">DM34-DM33+DM36-DM35</f>
        <v>0</v>
      </c>
      <c r="DN37" s="228">
        <f t="shared" ref="DN37" si="1689">DN34-DN33+DN36-DN35</f>
        <v>0</v>
      </c>
      <c r="DO37" s="175">
        <f t="shared" ref="DO37" si="1690">DO34-DO33+DO36-DO35</f>
        <v>0</v>
      </c>
      <c r="DP37" s="179">
        <f t="shared" ref="DP37" si="1691">DP34-DP33+DP36-DP35</f>
        <v>0</v>
      </c>
      <c r="DQ37" s="150">
        <f t="shared" ref="DQ37" si="1692">DQ34-DQ33+DQ36-DQ35</f>
        <v>0</v>
      </c>
      <c r="DR37" s="179">
        <f t="shared" ref="DR37" si="1693">DR34-DR33+DR36-DR35</f>
        <v>0</v>
      </c>
      <c r="DS37" s="175">
        <f t="shared" ref="DS37" si="1694">DS34-DS33+DS36-DS35</f>
        <v>0</v>
      </c>
      <c r="DT37" s="179">
        <f t="shared" ref="DT37" si="1695">DT34-DT33+DT36-DT35</f>
        <v>0</v>
      </c>
      <c r="DU37" s="150">
        <f t="shared" ref="DU37" si="1696">DU34-DU33+DU36-DU35</f>
        <v>0</v>
      </c>
      <c r="DV37" s="179">
        <f t="shared" ref="DV37" si="1697">DV34-DV33+DV36-DV35</f>
        <v>0</v>
      </c>
      <c r="DW37" s="150">
        <f t="shared" ref="DW37" si="1698">DW34-DW33+DW36-DW35</f>
        <v>0</v>
      </c>
      <c r="DX37" s="179">
        <f t="shared" ref="DX37" si="1699">DX34-DX33+DX36-DX35</f>
        <v>0</v>
      </c>
      <c r="DY37" s="150">
        <f t="shared" ref="DY37" si="1700">DY34-DY33+DY36-DY35</f>
        <v>0</v>
      </c>
      <c r="DZ37" s="179">
        <f t="shared" ref="DZ37" si="1701">DZ34-DZ33+DZ36-DZ35</f>
        <v>0</v>
      </c>
      <c r="EA37" s="150">
        <f t="shared" ref="EA37" si="1702">EA34-EA33+EA36-EA35</f>
        <v>0</v>
      </c>
      <c r="EB37" s="179">
        <f t="shared" ref="EB37" si="1703">EB34-EB33+EB36-EB35</f>
        <v>0</v>
      </c>
      <c r="EC37" s="150">
        <f t="shared" ref="EC37" si="1704">EC34-EC33+EC36-EC35</f>
        <v>0</v>
      </c>
      <c r="ED37" s="179">
        <f t="shared" ref="ED37" si="1705">ED34-ED33+ED36-ED35</f>
        <v>0</v>
      </c>
      <c r="EE37" s="150">
        <f t="shared" ref="EE37" si="1706">EE34-EE33+EE36-EE35</f>
        <v>0</v>
      </c>
      <c r="EF37" s="179">
        <f t="shared" ref="EF37" si="1707">EF34-EF33+EF36-EF35</f>
        <v>0</v>
      </c>
      <c r="EG37" s="150">
        <f t="shared" ref="EG37" si="1708">EG34-EG33+EG36-EG35</f>
        <v>0</v>
      </c>
      <c r="EH37" s="179">
        <f t="shared" ref="EH37" si="1709">EH34-EH33+EH36-EH35</f>
        <v>0</v>
      </c>
      <c r="EI37" s="175">
        <f t="shared" ref="EI37" si="1710">EI34-EI33+EI36-EI35</f>
        <v>0</v>
      </c>
      <c r="EJ37" s="179">
        <f t="shared" ref="EJ37" si="1711">EJ34-EJ33+EJ36-EJ35</f>
        <v>0</v>
      </c>
      <c r="EK37" s="150">
        <f t="shared" ref="EK37" si="1712">EK34-EK33+EK36-EK35</f>
        <v>0</v>
      </c>
      <c r="EL37" s="179">
        <f t="shared" ref="EL37" si="1713">EL34-EL33+EL36-EL35</f>
        <v>0</v>
      </c>
      <c r="EM37" s="175">
        <f t="shared" ref="EM37" si="1714">EM34-EM33+EM36-EM35</f>
        <v>0</v>
      </c>
      <c r="EN37" s="179">
        <f t="shared" ref="EN37" si="1715">EN34-EN33+EN36-EN35</f>
        <v>0</v>
      </c>
      <c r="EO37" s="150">
        <f t="shared" ref="EO37" si="1716">EO34-EO33+EO36-EO35</f>
        <v>0</v>
      </c>
      <c r="EP37" s="179">
        <f t="shared" ref="EP37" si="1717">EP34-EP33+EP36-EP35</f>
        <v>0</v>
      </c>
      <c r="EQ37" s="150">
        <f t="shared" ref="EQ37" si="1718">EQ34-EQ33+EQ36-EQ35</f>
        <v>0</v>
      </c>
      <c r="ER37" s="179">
        <f t="shared" ref="ER37" si="1719">ER34-ER33+ER36-ER35</f>
        <v>0</v>
      </c>
      <c r="ES37" s="176">
        <f t="shared" ref="ES37" si="1720">ES34-ES33+ES36-ES35</f>
        <v>0</v>
      </c>
      <c r="ET37" s="185">
        <f t="shared" ref="ET37" si="1721">ET34-ET33+ET36-ET35</f>
        <v>0</v>
      </c>
      <c r="EU37" s="188">
        <f t="shared" ref="EU37" si="1722">EU34-EU33+EU36-EU35</f>
        <v>0</v>
      </c>
      <c r="EV37" s="191">
        <f t="shared" ref="EV37" si="1723">EV34-EV33+EV36-EV35</f>
        <v>0</v>
      </c>
      <c r="EW37" s="188">
        <f t="shared" ref="EW37" si="1724">EW34-EW33+EW36-EW35</f>
        <v>0</v>
      </c>
      <c r="EX37" s="191">
        <f t="shared" ref="EX37" si="1725">EX34-EX33+EX36-EX35</f>
        <v>0</v>
      </c>
      <c r="EY37" s="188">
        <f t="shared" ref="EY37" si="1726">EY34-EY33+EY36-EY35</f>
        <v>0</v>
      </c>
      <c r="EZ37" s="185">
        <f t="shared" ref="EZ37" si="1727">EZ34-EZ33+EZ36-EZ35</f>
        <v>0</v>
      </c>
      <c r="FA37" s="188">
        <f t="shared" ref="FA37" si="1728">FA34-FA33+FA36-FA35</f>
        <v>0</v>
      </c>
      <c r="FB37" s="191">
        <f t="shared" ref="FB37" si="1729">FB34-FB33+FB36-FB35</f>
        <v>0</v>
      </c>
      <c r="FC37" s="188">
        <f t="shared" ref="FC37" si="1730">FC34-FC33+FC36-FC35</f>
        <v>0</v>
      </c>
      <c r="FD37" s="191">
        <f t="shared" ref="FD37" si="1731">FD34-FD33+FD36-FD35</f>
        <v>0</v>
      </c>
      <c r="FE37" s="188">
        <f t="shared" ref="FE37" si="1732">FE34-FE33+FE36-FE35</f>
        <v>0</v>
      </c>
      <c r="FF37" s="185">
        <f t="shared" ref="FF37" si="1733">FF34-FF33+FF36-FF35</f>
        <v>0</v>
      </c>
      <c r="FG37" s="188">
        <f t="shared" ref="FG37" si="1734">FG34-FG33+FG36-FG35</f>
        <v>0</v>
      </c>
      <c r="FH37" s="191">
        <f t="shared" ref="FH37" si="1735">FH34-FH33+FH36-FH35</f>
        <v>0</v>
      </c>
      <c r="FI37" s="188">
        <f t="shared" ref="FI37" si="1736">FI34-FI33+FI36-FI35</f>
        <v>0</v>
      </c>
      <c r="FJ37" s="191">
        <f t="shared" ref="FJ37" si="1737">FJ34-FJ33+FJ36-FJ35</f>
        <v>0</v>
      </c>
      <c r="FK37" s="188">
        <f t="shared" ref="FK37" si="1738">FK34-FK33+FK36-FK35</f>
        <v>0</v>
      </c>
      <c r="FL37" s="185">
        <f t="shared" ref="FL37" si="1739">FL34-FL33+FL36-FL35</f>
        <v>0</v>
      </c>
      <c r="FM37" s="188">
        <f t="shared" ref="FM37" si="1740">FM34-FM33+FM36-FM35</f>
        <v>0</v>
      </c>
      <c r="FN37" s="191">
        <f t="shared" ref="FN37" si="1741">FN34-FN33+FN36-FN35</f>
        <v>0</v>
      </c>
      <c r="FO37" s="188">
        <f t="shared" ref="FO37" si="1742">FO34-FO33+FO36-FO35</f>
        <v>0</v>
      </c>
      <c r="FP37" s="191">
        <f t="shared" ref="FP37" si="1743">FP34-FP33+FP36-FP35</f>
        <v>0</v>
      </c>
      <c r="FQ37" s="188">
        <f t="shared" ref="FQ37" si="1744">FQ34-FQ33+FQ36-FQ35</f>
        <v>0</v>
      </c>
      <c r="FR37" s="185">
        <f t="shared" ref="FR37" si="1745">FR34-FR33+FR36-FR35</f>
        <v>0</v>
      </c>
      <c r="FS37" s="188">
        <f t="shared" ref="FS37" si="1746">FS34-FS33+FS36-FS35</f>
        <v>0</v>
      </c>
      <c r="FT37" s="191">
        <f t="shared" ref="FT37" si="1747">FT34-FT33+FT36-FT35</f>
        <v>0</v>
      </c>
      <c r="FU37" s="188">
        <f t="shared" ref="FU37" si="1748">FU34-FU33+FU36-FU35</f>
        <v>0</v>
      </c>
      <c r="FV37" s="191">
        <f t="shared" ref="FV37" si="1749">FV34-FV33+FV36-FV35</f>
        <v>0</v>
      </c>
      <c r="FW37" s="188">
        <f t="shared" ref="FW37" si="1750">FW34-FW33+FW36-FW35</f>
        <v>0</v>
      </c>
      <c r="FX37" s="236">
        <f t="shared" ref="FX37" si="1751">FX34-FX33+FX36-FX35</f>
        <v>0</v>
      </c>
      <c r="FY37" s="175">
        <f t="shared" ref="FY37" si="1752">FY34-FY33+FY36-FY35</f>
        <v>0</v>
      </c>
      <c r="FZ37" s="197">
        <f t="shared" ref="FZ37" si="1753">FZ34-FZ33+FZ36-FZ35</f>
        <v>0</v>
      </c>
      <c r="GA37" s="203">
        <f t="shared" ref="GA37" si="1754">GA34-GA33+GA36-GA35</f>
        <v>0</v>
      </c>
      <c r="GB37" s="200">
        <f t="shared" ref="GB37" si="1755">GB34-GB33+GB36-GB35</f>
        <v>0</v>
      </c>
      <c r="GC37" s="203">
        <f t="shared" ref="GC37" si="1756">GC34-GC33+GC36-GC35</f>
        <v>0</v>
      </c>
      <c r="GD37" s="200">
        <f t="shared" ref="GD37" si="1757">GD34-GD33+GD36-GD35</f>
        <v>0</v>
      </c>
      <c r="GE37" s="150">
        <f t="shared" ref="GE37" si="1758">GE34-GE33+GE36-GE35</f>
        <v>0</v>
      </c>
      <c r="GF37" s="197">
        <f t="shared" ref="GF37" si="1759">GF34-GF33+GF36-GF35</f>
        <v>0</v>
      </c>
      <c r="GG37" s="150">
        <f t="shared" ref="GG37" si="1760">GG34-GG33+GG36-GG35</f>
        <v>0</v>
      </c>
      <c r="GH37" s="197">
        <f t="shared" ref="GH37" si="1761">GH34-GH33+GH36-GH35</f>
        <v>0</v>
      </c>
      <c r="GI37" s="150">
        <f t="shared" ref="GI37" si="1762">GI34-GI33+GI36-GI35</f>
        <v>0</v>
      </c>
      <c r="GJ37" s="197">
        <f t="shared" ref="GJ37" si="1763">GJ34-GJ33+GJ36-GJ35</f>
        <v>0</v>
      </c>
      <c r="GK37" s="150">
        <f t="shared" ref="GK37" si="1764">GK34-GK33+GK36-GK35</f>
        <v>0</v>
      </c>
      <c r="GL37" s="197">
        <f t="shared" ref="GL37" si="1765">GL34-GL33+GL36-GL35</f>
        <v>0</v>
      </c>
      <c r="GM37" s="150">
        <f t="shared" ref="GM37" si="1766">GM34-GM33+GM36-GM35</f>
        <v>0</v>
      </c>
      <c r="GN37" s="200">
        <f t="shared" ref="GN37" si="1767">GN34-GN33+GN36-GN35</f>
        <v>0</v>
      </c>
      <c r="GO37" s="150">
        <f t="shared" ref="GO37" si="1768">GO34-GO33+GO36-GO35</f>
        <v>0</v>
      </c>
      <c r="GP37" s="200">
        <f t="shared" ref="GP37" si="1769">GP34-GP33+GP36-GP35</f>
        <v>0</v>
      </c>
      <c r="GQ37" s="150">
        <f t="shared" ref="GQ37" si="1770">GQ34-GQ33+GQ36-GQ35</f>
        <v>0</v>
      </c>
      <c r="GR37" s="200">
        <f t="shared" ref="GR37" si="1771">GR34-GR33+GR36-GR35</f>
        <v>0</v>
      </c>
      <c r="GS37" s="150">
        <f t="shared" ref="GS37" si="1772">GS34-GS33+GS36-GS35</f>
        <v>0</v>
      </c>
      <c r="GT37" s="200">
        <f t="shared" ref="GT37" si="1773">GT34-GT33+GT36-GT35</f>
        <v>0</v>
      </c>
      <c r="GU37" s="150">
        <f t="shared" ref="GU37" si="1774">GU34-GU33+GU36-GU35</f>
        <v>0</v>
      </c>
      <c r="GV37" s="200">
        <f t="shared" ref="GV37" si="1775">GV34-GV33+GV36-GV35</f>
        <v>0</v>
      </c>
      <c r="GW37" s="150">
        <f t="shared" ref="GW37" si="1776">GW34-GW33+GW36-GW35</f>
        <v>0</v>
      </c>
      <c r="GX37" s="200">
        <f t="shared" ref="GX37" si="1777">GX34-GX33+GX36-GX35</f>
        <v>0</v>
      </c>
      <c r="GY37" s="150">
        <f t="shared" ref="GY37" si="1778">GY34-GY33+GY36-GY35</f>
        <v>0</v>
      </c>
      <c r="GZ37" s="240">
        <f t="shared" ref="GZ37" si="1779">GZ34-GZ33+GZ36-GZ35</f>
        <v>0</v>
      </c>
      <c r="HA37" s="182">
        <f t="shared" ref="HA37" si="1780">HA34-HA33+HA36-HA35</f>
        <v>0</v>
      </c>
      <c r="HB37" s="220">
        <f t="shared" ref="HB37" si="1781">HB34-HB33+HB36-HB35</f>
        <v>0</v>
      </c>
      <c r="HC37" s="151">
        <f t="shared" ref="HC37" si="1782">HC34-HC33+HC36-HC35</f>
        <v>0</v>
      </c>
      <c r="HD37" s="220">
        <f t="shared" ref="HD37" si="1783">HD34-HD33+HD36-HD35</f>
        <v>0</v>
      </c>
      <c r="HE37" s="191">
        <f t="shared" ref="HE37" si="1784">HE34-HE33+HE36-HE35</f>
        <v>0</v>
      </c>
      <c r="HF37" s="220">
        <f t="shared" ref="HF37" si="1785">HF34-HF33+HF36-HF35</f>
        <v>0</v>
      </c>
      <c r="HG37" s="182">
        <f t="shared" ref="HG37" si="1786">HG34-HG33+HG36-HG35</f>
        <v>0</v>
      </c>
      <c r="HH37" s="220">
        <f t="shared" ref="HH37" si="1787">HH34-HH33+HH36-HH35</f>
        <v>0</v>
      </c>
      <c r="HI37" s="151">
        <f t="shared" ref="HI37" si="1788">HI34-HI33+HI36-HI35</f>
        <v>0</v>
      </c>
      <c r="HJ37" s="220">
        <f t="shared" ref="HJ37" si="1789">HJ34-HJ33+HJ36-HJ35</f>
        <v>0</v>
      </c>
      <c r="HK37" s="191">
        <f t="shared" ref="HK37" si="1790">HK34-HK33+HK36-HK35</f>
        <v>0</v>
      </c>
      <c r="HL37" s="220">
        <f t="shared" ref="HL37" si="1791">HL34-HL33+HL36-HL35</f>
        <v>0</v>
      </c>
      <c r="HM37" s="182">
        <f t="shared" ref="HM37" si="1792">HM34-HM33+HM36-HM35</f>
        <v>0</v>
      </c>
      <c r="HN37" s="220">
        <f t="shared" ref="HN37" si="1793">HN34-HN33+HN36-HN35</f>
        <v>0</v>
      </c>
      <c r="HO37" s="151">
        <f t="shared" ref="HO37" si="1794">HO34-HO33+HO36-HO35</f>
        <v>0</v>
      </c>
      <c r="HP37" s="220">
        <f t="shared" ref="HP37" si="1795">HP34-HP33+HP36-HP35</f>
        <v>0</v>
      </c>
      <c r="HQ37" s="191">
        <f t="shared" ref="HQ37" si="1796">HQ34-HQ33+HQ36-HQ35</f>
        <v>0</v>
      </c>
      <c r="HR37" s="220">
        <f t="shared" ref="HR37" si="1797">HR34-HR33+HR36-HR35</f>
        <v>0</v>
      </c>
      <c r="HS37" s="182">
        <f t="shared" ref="HS37" si="1798">HS34-HS33+HS36-HS35</f>
        <v>0</v>
      </c>
      <c r="HT37" s="220">
        <f t="shared" ref="HT37" si="1799">HT34-HT33+HT36-HT35</f>
        <v>0</v>
      </c>
      <c r="HU37" s="151">
        <f t="shared" ref="HU37" si="1800">HU34-HU33+HU36-HU35</f>
        <v>0</v>
      </c>
      <c r="HV37" s="220">
        <f t="shared" ref="HV37" si="1801">HV34-HV33+HV36-HV35</f>
        <v>0</v>
      </c>
      <c r="HW37" s="191">
        <f t="shared" ref="HW37" si="1802">HW34-HW33+HW36-HW35</f>
        <v>0</v>
      </c>
      <c r="HX37" s="220">
        <f t="shared" ref="HX37" si="1803">HX34-HX33+HX36-HX35</f>
        <v>0</v>
      </c>
      <c r="HY37" s="182">
        <f t="shared" ref="HY37" si="1804">HY34-HY33+HY36-HY35</f>
        <v>0</v>
      </c>
      <c r="HZ37" s="220">
        <f t="shared" ref="HZ37" si="1805">HZ34-HZ33+HZ36-HZ35</f>
        <v>0</v>
      </c>
      <c r="IA37" s="151">
        <f t="shared" ref="IA37" si="1806">IA34-IA33+IA36-IA35</f>
        <v>0</v>
      </c>
      <c r="IB37" s="220">
        <f t="shared" ref="IB37" si="1807">IB34-IB33+IB36-IB35</f>
        <v>0</v>
      </c>
      <c r="IC37" s="191">
        <f t="shared" ref="IC37" si="1808">IC34-IC33+IC36-IC35</f>
        <v>0</v>
      </c>
      <c r="ID37" s="220">
        <f t="shared" ref="ID37" si="1809">ID34-ID33+ID36-ID35</f>
        <v>0</v>
      </c>
      <c r="IE37" s="244">
        <f t="shared" ref="IE37" si="1810">IE34-IE33+IE36-IE35</f>
        <v>0</v>
      </c>
      <c r="IF37" s="175">
        <f t="shared" ref="IF37" si="1811">IF34-IF33+IF36-IF35</f>
        <v>0</v>
      </c>
      <c r="IG37" s="179">
        <f t="shared" ref="IG37" si="1812">IG34-IG33+IG36-IG35</f>
        <v>0</v>
      </c>
      <c r="IH37" s="150">
        <f t="shared" ref="IH37" si="1813">IH34-IH33+IH36-IH35</f>
        <v>0</v>
      </c>
      <c r="II37" s="179">
        <f t="shared" ref="II37" si="1814">II34-II33+II36-II35</f>
        <v>0</v>
      </c>
      <c r="IJ37" s="175">
        <f t="shared" ref="IJ37" si="1815">IJ34-IJ33+IJ36-IJ35</f>
        <v>0</v>
      </c>
      <c r="IK37" s="179">
        <f t="shared" ref="IK37" si="1816">IK34-IK33+IK36-IK35</f>
        <v>0</v>
      </c>
      <c r="IL37" s="150">
        <f t="shared" ref="IL37" si="1817">IL34-IL33+IL36-IL35</f>
        <v>0</v>
      </c>
      <c r="IM37" s="179">
        <f t="shared" ref="IM37" si="1818">IM34-IM33+IM36-IM35</f>
        <v>0</v>
      </c>
      <c r="IN37" s="175">
        <f t="shared" ref="IN37" si="1819">IN34-IN33+IN36-IN35</f>
        <v>0</v>
      </c>
      <c r="IO37" s="179">
        <f t="shared" ref="IO37" si="1820">IO34-IO33+IO36-IO35</f>
        <v>0</v>
      </c>
      <c r="IP37" s="150">
        <f t="shared" ref="IP37" si="1821">IP34-IP33+IP36-IP35</f>
        <v>0</v>
      </c>
      <c r="IQ37" s="179">
        <f t="shared" ref="IQ37" si="1822">IQ34-IQ33+IQ36-IQ35</f>
        <v>0</v>
      </c>
      <c r="IR37" s="175">
        <f t="shared" ref="IR37" si="1823">IR34-IR33+IR36-IR35</f>
        <v>0</v>
      </c>
      <c r="IS37" s="179">
        <f t="shared" ref="IS37" si="1824">IS34-IS33+IS36-IS35</f>
        <v>0</v>
      </c>
      <c r="IT37" s="150">
        <f t="shared" ref="IT37" si="1825">IT34-IT33+IT36-IT35</f>
        <v>0</v>
      </c>
      <c r="IU37" s="179">
        <f t="shared" ref="IU37" si="1826">IU34-IU33+IU36-IU35</f>
        <v>0</v>
      </c>
      <c r="IV37" s="175">
        <f t="shared" ref="IV37" si="1827">IV34-IV33+IV36-IV35</f>
        <v>0</v>
      </c>
      <c r="IW37" s="179">
        <f t="shared" ref="IW37" si="1828">IW34-IW33+IW36-IW35</f>
        <v>0</v>
      </c>
      <c r="IX37" s="150">
        <f t="shared" ref="IX37" si="1829">IX34-IX33+IX36-IX35</f>
        <v>0</v>
      </c>
      <c r="IY37" s="179">
        <f t="shared" ref="IY37" si="1830">IY34-IY33+IY36-IY35</f>
        <v>0</v>
      </c>
      <c r="IZ37" s="175">
        <f t="shared" ref="IZ37" si="1831">IZ34-IZ33+IZ36-IZ35</f>
        <v>0</v>
      </c>
      <c r="JA37" s="179">
        <f t="shared" ref="JA37" si="1832">JA34-JA33+JA36-JA35</f>
        <v>0</v>
      </c>
      <c r="JB37" s="150">
        <f t="shared" ref="JB37:JP37" si="1833">JB34-JB33+JB36-JB35</f>
        <v>0</v>
      </c>
      <c r="JC37" s="179">
        <f t="shared" si="1833"/>
        <v>0</v>
      </c>
      <c r="JD37" s="175">
        <f t="shared" si="1833"/>
        <v>0</v>
      </c>
      <c r="JE37" s="179">
        <f t="shared" si="1833"/>
        <v>0</v>
      </c>
      <c r="JF37" s="150">
        <f t="shared" si="1833"/>
        <v>0</v>
      </c>
      <c r="JG37" s="179">
        <f t="shared" si="1833"/>
        <v>0</v>
      </c>
      <c r="JH37" s="175">
        <f t="shared" si="1833"/>
        <v>0</v>
      </c>
      <c r="JI37" s="248">
        <f t="shared" si="1833"/>
        <v>0</v>
      </c>
      <c r="JJ37" s="185">
        <f t="shared" si="1833"/>
        <v>0</v>
      </c>
      <c r="JK37" s="188">
        <f t="shared" si="1833"/>
        <v>0</v>
      </c>
      <c r="JL37" s="191">
        <f t="shared" si="1833"/>
        <v>0</v>
      </c>
      <c r="JM37" s="188">
        <f t="shared" si="1833"/>
        <v>0</v>
      </c>
      <c r="JN37" s="191">
        <f t="shared" si="1833"/>
        <v>0</v>
      </c>
      <c r="JO37" s="188">
        <f t="shared" si="1833"/>
        <v>0</v>
      </c>
      <c r="JP37" s="185">
        <f t="shared" si="1833"/>
        <v>0</v>
      </c>
      <c r="JQ37" s="194">
        <f t="shared" ref="JQ37:JR37" si="1834">JQ34-JQ33+JQ36-JQ35</f>
        <v>0</v>
      </c>
      <c r="JR37" s="191">
        <f t="shared" si="1834"/>
        <v>0</v>
      </c>
      <c r="JS37" s="249"/>
    </row>
    <row r="38" spans="1:279" customFormat="1" ht="33.75" x14ac:dyDescent="0.5">
      <c r="A38" s="302" t="str">
        <f>StudentInfo!B10</f>
        <v>Student 8</v>
      </c>
      <c r="B38" s="164" t="s">
        <v>1</v>
      </c>
      <c r="C38" s="169"/>
      <c r="D38" s="171"/>
      <c r="E38" s="177"/>
      <c r="F38" s="158"/>
      <c r="G38" s="177"/>
      <c r="H38" s="171"/>
      <c r="I38" s="177"/>
      <c r="J38" s="158"/>
      <c r="K38" s="177"/>
      <c r="L38" s="158"/>
      <c r="M38" s="177"/>
      <c r="N38" s="158"/>
      <c r="O38" s="177"/>
      <c r="P38" s="158"/>
      <c r="Q38" s="177"/>
      <c r="R38" s="158"/>
      <c r="S38" s="177"/>
      <c r="T38" s="158"/>
      <c r="U38" s="177"/>
      <c r="V38" s="158"/>
      <c r="W38" s="177"/>
      <c r="X38" s="158"/>
      <c r="Y38" s="177"/>
      <c r="Z38" s="158"/>
      <c r="AA38" s="177"/>
      <c r="AB38" s="183"/>
      <c r="AC38" s="186"/>
      <c r="AD38" s="189"/>
      <c r="AE38" s="186"/>
      <c r="AF38" s="189"/>
      <c r="AG38" s="186"/>
      <c r="AH38" s="189"/>
      <c r="AI38" s="186"/>
      <c r="AJ38" s="189"/>
      <c r="AK38" s="186"/>
      <c r="AL38" s="159"/>
      <c r="AM38" s="186"/>
      <c r="AN38" s="159"/>
      <c r="AO38" s="186"/>
      <c r="AP38" s="159"/>
      <c r="AQ38" s="186"/>
      <c r="AR38" s="189"/>
      <c r="AS38" s="186"/>
      <c r="AT38" s="189"/>
      <c r="AU38" s="186"/>
      <c r="AV38" s="189"/>
      <c r="AW38" s="186"/>
      <c r="AX38" s="189"/>
      <c r="AY38" s="186"/>
      <c r="AZ38" s="159"/>
      <c r="BA38" s="186"/>
      <c r="BB38" s="159"/>
      <c r="BC38" s="186"/>
      <c r="BD38" s="159"/>
      <c r="BE38" s="192"/>
      <c r="BF38" s="171"/>
      <c r="BG38" s="195"/>
      <c r="BH38" s="201"/>
      <c r="BI38" s="198"/>
      <c r="BJ38" s="201"/>
      <c r="BK38" s="198"/>
      <c r="BL38" s="158"/>
      <c r="BM38" s="195"/>
      <c r="BN38" s="158"/>
      <c r="BO38" s="195"/>
      <c r="BP38" s="158"/>
      <c r="BQ38" s="195"/>
      <c r="BR38" s="158"/>
      <c r="BS38" s="195"/>
      <c r="BT38" s="158"/>
      <c r="BU38" s="198"/>
      <c r="BV38" s="158"/>
      <c r="BW38" s="198"/>
      <c r="BX38" s="158"/>
      <c r="BY38" s="198"/>
      <c r="BZ38" s="158"/>
      <c r="CA38" s="198"/>
      <c r="CB38" s="158"/>
      <c r="CC38" s="198"/>
      <c r="CD38" s="158"/>
      <c r="CE38" s="198"/>
      <c r="CF38" s="158"/>
      <c r="CG38" s="198"/>
      <c r="CH38" s="158"/>
      <c r="CI38" s="198"/>
      <c r="CJ38" s="172"/>
      <c r="CK38" s="180"/>
      <c r="CL38" s="218"/>
      <c r="CM38" s="159"/>
      <c r="CN38" s="218"/>
      <c r="CO38" s="222"/>
      <c r="CP38" s="218"/>
      <c r="CQ38" s="222"/>
      <c r="CR38" s="218"/>
      <c r="CS38" s="222"/>
      <c r="CT38" s="218"/>
      <c r="CU38" s="222"/>
      <c r="CV38" s="218"/>
      <c r="CW38" s="159"/>
      <c r="CX38" s="218"/>
      <c r="CY38" s="159"/>
      <c r="CZ38" s="218"/>
      <c r="DA38" s="159"/>
      <c r="DB38" s="218"/>
      <c r="DC38" s="189"/>
      <c r="DD38" s="218"/>
      <c r="DE38" s="189"/>
      <c r="DF38" s="218"/>
      <c r="DG38" s="189"/>
      <c r="DH38" s="218"/>
      <c r="DI38" s="189"/>
      <c r="DJ38" s="218"/>
      <c r="DK38" s="159"/>
      <c r="DL38" s="218"/>
      <c r="DM38" s="159"/>
      <c r="DN38" s="226"/>
      <c r="DO38" s="171"/>
      <c r="DP38" s="177"/>
      <c r="DQ38" s="158"/>
      <c r="DR38" s="177"/>
      <c r="DS38" s="171"/>
      <c r="DT38" s="177"/>
      <c r="DU38" s="158"/>
      <c r="DV38" s="177"/>
      <c r="DW38" s="158"/>
      <c r="DX38" s="177"/>
      <c r="DY38" s="158"/>
      <c r="DZ38" s="177"/>
      <c r="EA38" s="158"/>
      <c r="EB38" s="177"/>
      <c r="EC38" s="158"/>
      <c r="ED38" s="177"/>
      <c r="EE38" s="158"/>
      <c r="EF38" s="177"/>
      <c r="EG38" s="158"/>
      <c r="EH38" s="177"/>
      <c r="EI38" s="171"/>
      <c r="EJ38" s="177"/>
      <c r="EK38" s="158"/>
      <c r="EL38" s="177"/>
      <c r="EM38" s="171"/>
      <c r="EN38" s="177"/>
      <c r="EO38" s="158"/>
      <c r="EP38" s="177"/>
      <c r="EQ38" s="158"/>
      <c r="ER38" s="177"/>
      <c r="ES38" s="172"/>
      <c r="ET38" s="183"/>
      <c r="EU38" s="186"/>
      <c r="EV38" s="189"/>
      <c r="EW38" s="186"/>
      <c r="EX38" s="189"/>
      <c r="EY38" s="186"/>
      <c r="EZ38" s="183"/>
      <c r="FA38" s="186"/>
      <c r="FB38" s="189"/>
      <c r="FC38" s="186"/>
      <c r="FD38" s="189"/>
      <c r="FE38" s="186"/>
      <c r="FF38" s="183"/>
      <c r="FG38" s="186"/>
      <c r="FH38" s="189"/>
      <c r="FI38" s="186"/>
      <c r="FJ38" s="189"/>
      <c r="FK38" s="186"/>
      <c r="FL38" s="183"/>
      <c r="FM38" s="186"/>
      <c r="FN38" s="189"/>
      <c r="FO38" s="186"/>
      <c r="FP38" s="189"/>
      <c r="FQ38" s="186"/>
      <c r="FR38" s="183"/>
      <c r="FS38" s="186"/>
      <c r="FT38" s="189"/>
      <c r="FU38" s="186"/>
      <c r="FV38" s="189"/>
      <c r="FW38" s="186"/>
      <c r="FX38" s="234"/>
      <c r="FY38" s="171"/>
      <c r="FZ38" s="195"/>
      <c r="GA38" s="201"/>
      <c r="GB38" s="198"/>
      <c r="GC38" s="201"/>
      <c r="GD38" s="198"/>
      <c r="GE38" s="158"/>
      <c r="GF38" s="195"/>
      <c r="GG38" s="158"/>
      <c r="GH38" s="195"/>
      <c r="GI38" s="158"/>
      <c r="GJ38" s="195"/>
      <c r="GK38" s="158"/>
      <c r="GL38" s="195"/>
      <c r="GM38" s="158"/>
      <c r="GN38" s="198"/>
      <c r="GO38" s="158"/>
      <c r="GP38" s="198"/>
      <c r="GQ38" s="158"/>
      <c r="GR38" s="198"/>
      <c r="GS38" s="158"/>
      <c r="GT38" s="198"/>
      <c r="GU38" s="158"/>
      <c r="GV38" s="198"/>
      <c r="GW38" s="158"/>
      <c r="GX38" s="198"/>
      <c r="GY38" s="158"/>
      <c r="GZ38" s="238"/>
      <c r="HA38" s="180"/>
      <c r="HB38" s="218"/>
      <c r="HC38" s="159"/>
      <c r="HD38" s="218"/>
      <c r="HE38" s="222"/>
      <c r="HF38" s="218"/>
      <c r="HG38" s="180"/>
      <c r="HH38" s="218"/>
      <c r="HI38" s="159"/>
      <c r="HJ38" s="218"/>
      <c r="HK38" s="222"/>
      <c r="HL38" s="218"/>
      <c r="HM38" s="180"/>
      <c r="HN38" s="218"/>
      <c r="HO38" s="159"/>
      <c r="HP38" s="218"/>
      <c r="HQ38" s="222"/>
      <c r="HR38" s="218"/>
      <c r="HS38" s="180"/>
      <c r="HT38" s="218"/>
      <c r="HU38" s="159"/>
      <c r="HV38" s="218"/>
      <c r="HW38" s="222"/>
      <c r="HX38" s="218"/>
      <c r="HY38" s="180"/>
      <c r="HZ38" s="218"/>
      <c r="IA38" s="159"/>
      <c r="IB38" s="218"/>
      <c r="IC38" s="222"/>
      <c r="ID38" s="218"/>
      <c r="IE38" s="242"/>
      <c r="IF38" s="171"/>
      <c r="IG38" s="177"/>
      <c r="IH38" s="158"/>
      <c r="II38" s="177"/>
      <c r="IJ38" s="171"/>
      <c r="IK38" s="177"/>
      <c r="IL38" s="158"/>
      <c r="IM38" s="177"/>
      <c r="IN38" s="171"/>
      <c r="IO38" s="177"/>
      <c r="IP38" s="158"/>
      <c r="IQ38" s="177"/>
      <c r="IR38" s="171"/>
      <c r="IS38" s="177"/>
      <c r="IT38" s="158"/>
      <c r="IU38" s="177"/>
      <c r="IV38" s="171"/>
      <c r="IW38" s="177"/>
      <c r="IX38" s="158"/>
      <c r="IY38" s="177"/>
      <c r="IZ38" s="171"/>
      <c r="JA38" s="177"/>
      <c r="JB38" s="158"/>
      <c r="JC38" s="177"/>
      <c r="JD38" s="171"/>
      <c r="JE38" s="177"/>
      <c r="JF38" s="158"/>
      <c r="JG38" s="177"/>
      <c r="JH38" s="171"/>
      <c r="JI38" s="246"/>
      <c r="JJ38" s="183"/>
      <c r="JK38" s="186"/>
      <c r="JL38" s="189"/>
      <c r="JM38" s="186"/>
      <c r="JN38" s="189"/>
      <c r="JO38" s="186"/>
      <c r="JP38" s="183"/>
      <c r="JQ38" s="192"/>
      <c r="JR38" s="189"/>
      <c r="JS38" s="249"/>
    </row>
    <row r="39" spans="1:279" customFormat="1" ht="33.75" x14ac:dyDescent="0.5">
      <c r="A39" s="300"/>
      <c r="B39" s="165" t="s">
        <v>2</v>
      </c>
      <c r="C39" s="170"/>
      <c r="D39" s="173"/>
      <c r="E39" s="178"/>
      <c r="F39" s="160"/>
      <c r="G39" s="178"/>
      <c r="H39" s="173"/>
      <c r="I39" s="178"/>
      <c r="J39" s="160"/>
      <c r="K39" s="178"/>
      <c r="L39" s="160"/>
      <c r="M39" s="178"/>
      <c r="N39" s="160"/>
      <c r="O39" s="178"/>
      <c r="P39" s="160"/>
      <c r="Q39" s="178"/>
      <c r="R39" s="160"/>
      <c r="S39" s="178"/>
      <c r="T39" s="160"/>
      <c r="U39" s="178"/>
      <c r="V39" s="160"/>
      <c r="W39" s="178"/>
      <c r="X39" s="160"/>
      <c r="Y39" s="178"/>
      <c r="Z39" s="160"/>
      <c r="AA39" s="178"/>
      <c r="AB39" s="184"/>
      <c r="AC39" s="187"/>
      <c r="AD39" s="190"/>
      <c r="AE39" s="187"/>
      <c r="AF39" s="190"/>
      <c r="AG39" s="187"/>
      <c r="AH39" s="190"/>
      <c r="AI39" s="187"/>
      <c r="AJ39" s="190"/>
      <c r="AK39" s="187"/>
      <c r="AL39" s="161"/>
      <c r="AM39" s="187"/>
      <c r="AN39" s="161"/>
      <c r="AO39" s="187"/>
      <c r="AP39" s="161"/>
      <c r="AQ39" s="187"/>
      <c r="AR39" s="190"/>
      <c r="AS39" s="187"/>
      <c r="AT39" s="190"/>
      <c r="AU39" s="187"/>
      <c r="AV39" s="190"/>
      <c r="AW39" s="187"/>
      <c r="AX39" s="190"/>
      <c r="AY39" s="187"/>
      <c r="AZ39" s="161"/>
      <c r="BA39" s="187"/>
      <c r="BB39" s="161"/>
      <c r="BC39" s="187"/>
      <c r="BD39" s="161"/>
      <c r="BE39" s="193"/>
      <c r="BF39" s="173"/>
      <c r="BG39" s="196"/>
      <c r="BH39" s="202"/>
      <c r="BI39" s="199"/>
      <c r="BJ39" s="202"/>
      <c r="BK39" s="199"/>
      <c r="BL39" s="160"/>
      <c r="BM39" s="196"/>
      <c r="BN39" s="160"/>
      <c r="BO39" s="196"/>
      <c r="BP39" s="160"/>
      <c r="BQ39" s="196"/>
      <c r="BR39" s="160"/>
      <c r="BS39" s="196"/>
      <c r="BT39" s="160"/>
      <c r="BU39" s="199"/>
      <c r="BV39" s="160"/>
      <c r="BW39" s="199"/>
      <c r="BX39" s="160"/>
      <c r="BY39" s="199"/>
      <c r="BZ39" s="160"/>
      <c r="CA39" s="199"/>
      <c r="CB39" s="160"/>
      <c r="CC39" s="199"/>
      <c r="CD39" s="160"/>
      <c r="CE39" s="199"/>
      <c r="CF39" s="160"/>
      <c r="CG39" s="199"/>
      <c r="CH39" s="160"/>
      <c r="CI39" s="199"/>
      <c r="CJ39" s="174"/>
      <c r="CK39" s="181"/>
      <c r="CL39" s="219"/>
      <c r="CM39" s="161"/>
      <c r="CN39" s="219"/>
      <c r="CO39" s="223"/>
      <c r="CP39" s="219"/>
      <c r="CQ39" s="223"/>
      <c r="CR39" s="219"/>
      <c r="CS39" s="223"/>
      <c r="CT39" s="219"/>
      <c r="CU39" s="223"/>
      <c r="CV39" s="219"/>
      <c r="CW39" s="161"/>
      <c r="CX39" s="219"/>
      <c r="CY39" s="161"/>
      <c r="CZ39" s="219"/>
      <c r="DA39" s="161"/>
      <c r="DB39" s="219"/>
      <c r="DC39" s="190"/>
      <c r="DD39" s="219"/>
      <c r="DE39" s="190"/>
      <c r="DF39" s="219"/>
      <c r="DG39" s="190"/>
      <c r="DH39" s="219"/>
      <c r="DI39" s="190"/>
      <c r="DJ39" s="219"/>
      <c r="DK39" s="161"/>
      <c r="DL39" s="219"/>
      <c r="DM39" s="161"/>
      <c r="DN39" s="227"/>
      <c r="DO39" s="173"/>
      <c r="DP39" s="178"/>
      <c r="DQ39" s="160"/>
      <c r="DR39" s="178"/>
      <c r="DS39" s="173"/>
      <c r="DT39" s="178"/>
      <c r="DU39" s="160"/>
      <c r="DV39" s="178"/>
      <c r="DW39" s="160"/>
      <c r="DX39" s="178"/>
      <c r="DY39" s="160"/>
      <c r="DZ39" s="178"/>
      <c r="EA39" s="160"/>
      <c r="EB39" s="178"/>
      <c r="EC39" s="160"/>
      <c r="ED39" s="178"/>
      <c r="EE39" s="160"/>
      <c r="EF39" s="178"/>
      <c r="EG39" s="160"/>
      <c r="EH39" s="178"/>
      <c r="EI39" s="173"/>
      <c r="EJ39" s="178"/>
      <c r="EK39" s="160"/>
      <c r="EL39" s="178"/>
      <c r="EM39" s="173"/>
      <c r="EN39" s="178"/>
      <c r="EO39" s="160"/>
      <c r="EP39" s="178"/>
      <c r="EQ39" s="160"/>
      <c r="ER39" s="178"/>
      <c r="ES39" s="174"/>
      <c r="ET39" s="184"/>
      <c r="EU39" s="187"/>
      <c r="EV39" s="190"/>
      <c r="EW39" s="187"/>
      <c r="EX39" s="190"/>
      <c r="EY39" s="187"/>
      <c r="EZ39" s="184"/>
      <c r="FA39" s="187"/>
      <c r="FB39" s="190"/>
      <c r="FC39" s="187"/>
      <c r="FD39" s="190"/>
      <c r="FE39" s="187"/>
      <c r="FF39" s="184"/>
      <c r="FG39" s="187"/>
      <c r="FH39" s="190"/>
      <c r="FI39" s="187"/>
      <c r="FJ39" s="190"/>
      <c r="FK39" s="187"/>
      <c r="FL39" s="184"/>
      <c r="FM39" s="187"/>
      <c r="FN39" s="190"/>
      <c r="FO39" s="187"/>
      <c r="FP39" s="190"/>
      <c r="FQ39" s="187"/>
      <c r="FR39" s="184"/>
      <c r="FS39" s="187"/>
      <c r="FT39" s="190"/>
      <c r="FU39" s="187"/>
      <c r="FV39" s="190"/>
      <c r="FW39" s="187"/>
      <c r="FX39" s="235"/>
      <c r="FY39" s="173"/>
      <c r="FZ39" s="196"/>
      <c r="GA39" s="202"/>
      <c r="GB39" s="199"/>
      <c r="GC39" s="202"/>
      <c r="GD39" s="199"/>
      <c r="GE39" s="160"/>
      <c r="GF39" s="196"/>
      <c r="GG39" s="160"/>
      <c r="GH39" s="196"/>
      <c r="GI39" s="160"/>
      <c r="GJ39" s="196"/>
      <c r="GK39" s="160"/>
      <c r="GL39" s="196"/>
      <c r="GM39" s="160"/>
      <c r="GN39" s="199"/>
      <c r="GO39" s="160"/>
      <c r="GP39" s="199"/>
      <c r="GQ39" s="160"/>
      <c r="GR39" s="199"/>
      <c r="GS39" s="160"/>
      <c r="GT39" s="199"/>
      <c r="GU39" s="160"/>
      <c r="GV39" s="199"/>
      <c r="GW39" s="160"/>
      <c r="GX39" s="199"/>
      <c r="GY39" s="160"/>
      <c r="GZ39" s="239"/>
      <c r="HA39" s="181"/>
      <c r="HB39" s="219"/>
      <c r="HC39" s="161"/>
      <c r="HD39" s="219"/>
      <c r="HE39" s="223"/>
      <c r="HF39" s="219"/>
      <c r="HG39" s="181"/>
      <c r="HH39" s="219"/>
      <c r="HI39" s="161"/>
      <c r="HJ39" s="219"/>
      <c r="HK39" s="223"/>
      <c r="HL39" s="219"/>
      <c r="HM39" s="181"/>
      <c r="HN39" s="219"/>
      <c r="HO39" s="161"/>
      <c r="HP39" s="219"/>
      <c r="HQ39" s="223"/>
      <c r="HR39" s="219"/>
      <c r="HS39" s="181"/>
      <c r="HT39" s="219"/>
      <c r="HU39" s="161"/>
      <c r="HV39" s="219"/>
      <c r="HW39" s="223"/>
      <c r="HX39" s="219"/>
      <c r="HY39" s="181"/>
      <c r="HZ39" s="219"/>
      <c r="IA39" s="161"/>
      <c r="IB39" s="219"/>
      <c r="IC39" s="223"/>
      <c r="ID39" s="219"/>
      <c r="IE39" s="243"/>
      <c r="IF39" s="173"/>
      <c r="IG39" s="178"/>
      <c r="IH39" s="160"/>
      <c r="II39" s="178"/>
      <c r="IJ39" s="173"/>
      <c r="IK39" s="178"/>
      <c r="IL39" s="160"/>
      <c r="IM39" s="178"/>
      <c r="IN39" s="173"/>
      <c r="IO39" s="178"/>
      <c r="IP39" s="160"/>
      <c r="IQ39" s="178"/>
      <c r="IR39" s="173"/>
      <c r="IS39" s="178"/>
      <c r="IT39" s="160"/>
      <c r="IU39" s="178"/>
      <c r="IV39" s="173"/>
      <c r="IW39" s="178"/>
      <c r="IX39" s="160"/>
      <c r="IY39" s="178"/>
      <c r="IZ39" s="173"/>
      <c r="JA39" s="178"/>
      <c r="JB39" s="160"/>
      <c r="JC39" s="178"/>
      <c r="JD39" s="173"/>
      <c r="JE39" s="178"/>
      <c r="JF39" s="160"/>
      <c r="JG39" s="178"/>
      <c r="JH39" s="173"/>
      <c r="JI39" s="247"/>
      <c r="JJ39" s="184"/>
      <c r="JK39" s="187"/>
      <c r="JL39" s="190"/>
      <c r="JM39" s="187"/>
      <c r="JN39" s="190"/>
      <c r="JO39" s="187"/>
      <c r="JP39" s="184"/>
      <c r="JQ39" s="193"/>
      <c r="JR39" s="190"/>
      <c r="JS39" s="249"/>
    </row>
    <row r="40" spans="1:279" customFormat="1" ht="33.75" x14ac:dyDescent="0.5">
      <c r="A40" s="300"/>
      <c r="B40" s="164" t="s">
        <v>1</v>
      </c>
      <c r="C40" s="169"/>
      <c r="D40" s="171"/>
      <c r="E40" s="177"/>
      <c r="F40" s="158"/>
      <c r="G40" s="177"/>
      <c r="H40" s="171"/>
      <c r="I40" s="177"/>
      <c r="J40" s="158"/>
      <c r="K40" s="177"/>
      <c r="L40" s="158"/>
      <c r="M40" s="177"/>
      <c r="N40" s="158"/>
      <c r="O40" s="177"/>
      <c r="P40" s="158"/>
      <c r="Q40" s="177"/>
      <c r="R40" s="158"/>
      <c r="S40" s="177"/>
      <c r="T40" s="158"/>
      <c r="U40" s="177"/>
      <c r="V40" s="158"/>
      <c r="W40" s="177"/>
      <c r="X40" s="158"/>
      <c r="Y40" s="177"/>
      <c r="Z40" s="158"/>
      <c r="AA40" s="177"/>
      <c r="AB40" s="183"/>
      <c r="AC40" s="186"/>
      <c r="AD40" s="189"/>
      <c r="AE40" s="186"/>
      <c r="AF40" s="189"/>
      <c r="AG40" s="186"/>
      <c r="AH40" s="189"/>
      <c r="AI40" s="186"/>
      <c r="AJ40" s="189"/>
      <c r="AK40" s="186"/>
      <c r="AL40" s="159"/>
      <c r="AM40" s="186"/>
      <c r="AN40" s="159"/>
      <c r="AO40" s="186"/>
      <c r="AP40" s="159"/>
      <c r="AQ40" s="186"/>
      <c r="AR40" s="189"/>
      <c r="AS40" s="186"/>
      <c r="AT40" s="189"/>
      <c r="AU40" s="186"/>
      <c r="AV40" s="189"/>
      <c r="AW40" s="186"/>
      <c r="AX40" s="189"/>
      <c r="AY40" s="186"/>
      <c r="AZ40" s="159"/>
      <c r="BA40" s="186"/>
      <c r="BB40" s="159"/>
      <c r="BC40" s="186"/>
      <c r="BD40" s="159"/>
      <c r="BE40" s="192"/>
      <c r="BF40" s="171"/>
      <c r="BG40" s="195"/>
      <c r="BH40" s="201"/>
      <c r="BI40" s="198"/>
      <c r="BJ40" s="201"/>
      <c r="BK40" s="198"/>
      <c r="BL40" s="158"/>
      <c r="BM40" s="195"/>
      <c r="BN40" s="158"/>
      <c r="BO40" s="195"/>
      <c r="BP40" s="158"/>
      <c r="BQ40" s="195"/>
      <c r="BR40" s="158"/>
      <c r="BS40" s="195"/>
      <c r="BT40" s="158"/>
      <c r="BU40" s="198"/>
      <c r="BV40" s="158"/>
      <c r="BW40" s="198"/>
      <c r="BX40" s="158"/>
      <c r="BY40" s="198"/>
      <c r="BZ40" s="158"/>
      <c r="CA40" s="198"/>
      <c r="CB40" s="158"/>
      <c r="CC40" s="198"/>
      <c r="CD40" s="158"/>
      <c r="CE40" s="198"/>
      <c r="CF40" s="158"/>
      <c r="CG40" s="198"/>
      <c r="CH40" s="158"/>
      <c r="CI40" s="198"/>
      <c r="CJ40" s="172"/>
      <c r="CK40" s="180"/>
      <c r="CL40" s="218"/>
      <c r="CM40" s="159"/>
      <c r="CN40" s="218"/>
      <c r="CO40" s="222"/>
      <c r="CP40" s="218"/>
      <c r="CQ40" s="222"/>
      <c r="CR40" s="218"/>
      <c r="CS40" s="222"/>
      <c r="CT40" s="218"/>
      <c r="CU40" s="222"/>
      <c r="CV40" s="218"/>
      <c r="CW40" s="159"/>
      <c r="CX40" s="218"/>
      <c r="CY40" s="159"/>
      <c r="CZ40" s="218"/>
      <c r="DA40" s="159"/>
      <c r="DB40" s="218"/>
      <c r="DC40" s="189"/>
      <c r="DD40" s="218"/>
      <c r="DE40" s="189"/>
      <c r="DF40" s="218"/>
      <c r="DG40" s="189"/>
      <c r="DH40" s="218"/>
      <c r="DI40" s="189"/>
      <c r="DJ40" s="218"/>
      <c r="DK40" s="159"/>
      <c r="DL40" s="218"/>
      <c r="DM40" s="159"/>
      <c r="DN40" s="226"/>
      <c r="DO40" s="171"/>
      <c r="DP40" s="177"/>
      <c r="DQ40" s="158"/>
      <c r="DR40" s="177"/>
      <c r="DS40" s="171"/>
      <c r="DT40" s="177"/>
      <c r="DU40" s="158"/>
      <c r="DV40" s="177"/>
      <c r="DW40" s="158"/>
      <c r="DX40" s="177"/>
      <c r="DY40" s="158"/>
      <c r="DZ40" s="177"/>
      <c r="EA40" s="158"/>
      <c r="EB40" s="177"/>
      <c r="EC40" s="158"/>
      <c r="ED40" s="177"/>
      <c r="EE40" s="158"/>
      <c r="EF40" s="177"/>
      <c r="EG40" s="158"/>
      <c r="EH40" s="177"/>
      <c r="EI40" s="171"/>
      <c r="EJ40" s="177"/>
      <c r="EK40" s="158"/>
      <c r="EL40" s="177"/>
      <c r="EM40" s="171"/>
      <c r="EN40" s="177"/>
      <c r="EO40" s="158"/>
      <c r="EP40" s="177"/>
      <c r="EQ40" s="158"/>
      <c r="ER40" s="177"/>
      <c r="ES40" s="172"/>
      <c r="ET40" s="183"/>
      <c r="EU40" s="186"/>
      <c r="EV40" s="189"/>
      <c r="EW40" s="186"/>
      <c r="EX40" s="189"/>
      <c r="EY40" s="186"/>
      <c r="EZ40" s="183"/>
      <c r="FA40" s="186"/>
      <c r="FB40" s="189"/>
      <c r="FC40" s="186"/>
      <c r="FD40" s="189"/>
      <c r="FE40" s="186"/>
      <c r="FF40" s="183"/>
      <c r="FG40" s="186"/>
      <c r="FH40" s="189"/>
      <c r="FI40" s="186"/>
      <c r="FJ40" s="189"/>
      <c r="FK40" s="186"/>
      <c r="FL40" s="183"/>
      <c r="FM40" s="186"/>
      <c r="FN40" s="189"/>
      <c r="FO40" s="186"/>
      <c r="FP40" s="189"/>
      <c r="FQ40" s="186"/>
      <c r="FR40" s="183"/>
      <c r="FS40" s="186"/>
      <c r="FT40" s="189"/>
      <c r="FU40" s="186"/>
      <c r="FV40" s="189"/>
      <c r="FW40" s="186"/>
      <c r="FX40" s="234"/>
      <c r="FY40" s="171"/>
      <c r="FZ40" s="195"/>
      <c r="GA40" s="201"/>
      <c r="GB40" s="198"/>
      <c r="GC40" s="201"/>
      <c r="GD40" s="198"/>
      <c r="GE40" s="158"/>
      <c r="GF40" s="195"/>
      <c r="GG40" s="158"/>
      <c r="GH40" s="195"/>
      <c r="GI40" s="158"/>
      <c r="GJ40" s="195"/>
      <c r="GK40" s="158"/>
      <c r="GL40" s="195"/>
      <c r="GM40" s="158"/>
      <c r="GN40" s="198"/>
      <c r="GO40" s="158"/>
      <c r="GP40" s="198"/>
      <c r="GQ40" s="158"/>
      <c r="GR40" s="198"/>
      <c r="GS40" s="158"/>
      <c r="GT40" s="198"/>
      <c r="GU40" s="158"/>
      <c r="GV40" s="198"/>
      <c r="GW40" s="158"/>
      <c r="GX40" s="198"/>
      <c r="GY40" s="158"/>
      <c r="GZ40" s="238"/>
      <c r="HA40" s="180"/>
      <c r="HB40" s="218"/>
      <c r="HC40" s="159"/>
      <c r="HD40" s="218"/>
      <c r="HE40" s="222"/>
      <c r="HF40" s="218"/>
      <c r="HG40" s="180"/>
      <c r="HH40" s="218"/>
      <c r="HI40" s="159"/>
      <c r="HJ40" s="218"/>
      <c r="HK40" s="222"/>
      <c r="HL40" s="218"/>
      <c r="HM40" s="180"/>
      <c r="HN40" s="218"/>
      <c r="HO40" s="159"/>
      <c r="HP40" s="218"/>
      <c r="HQ40" s="222"/>
      <c r="HR40" s="218"/>
      <c r="HS40" s="180"/>
      <c r="HT40" s="218"/>
      <c r="HU40" s="159"/>
      <c r="HV40" s="218"/>
      <c r="HW40" s="222"/>
      <c r="HX40" s="218"/>
      <c r="HY40" s="180"/>
      <c r="HZ40" s="218"/>
      <c r="IA40" s="159"/>
      <c r="IB40" s="218"/>
      <c r="IC40" s="222"/>
      <c r="ID40" s="218"/>
      <c r="IE40" s="242"/>
      <c r="IF40" s="171"/>
      <c r="IG40" s="177"/>
      <c r="IH40" s="158"/>
      <c r="II40" s="177"/>
      <c r="IJ40" s="171"/>
      <c r="IK40" s="177"/>
      <c r="IL40" s="158"/>
      <c r="IM40" s="177"/>
      <c r="IN40" s="171"/>
      <c r="IO40" s="177"/>
      <c r="IP40" s="158"/>
      <c r="IQ40" s="177"/>
      <c r="IR40" s="171"/>
      <c r="IS40" s="177"/>
      <c r="IT40" s="158"/>
      <c r="IU40" s="177"/>
      <c r="IV40" s="171"/>
      <c r="IW40" s="177"/>
      <c r="IX40" s="158"/>
      <c r="IY40" s="177"/>
      <c r="IZ40" s="171"/>
      <c r="JA40" s="177"/>
      <c r="JB40" s="158"/>
      <c r="JC40" s="177"/>
      <c r="JD40" s="171"/>
      <c r="JE40" s="177"/>
      <c r="JF40" s="158"/>
      <c r="JG40" s="177"/>
      <c r="JH40" s="171"/>
      <c r="JI40" s="246"/>
      <c r="JJ40" s="183"/>
      <c r="JK40" s="186"/>
      <c r="JL40" s="189"/>
      <c r="JM40" s="186"/>
      <c r="JN40" s="189"/>
      <c r="JO40" s="186"/>
      <c r="JP40" s="183"/>
      <c r="JQ40" s="192"/>
      <c r="JR40" s="189"/>
      <c r="JS40" s="249"/>
    </row>
    <row r="41" spans="1:279" customFormat="1" ht="33.75" x14ac:dyDescent="0.5">
      <c r="A41" s="300"/>
      <c r="B41" s="165" t="s">
        <v>2</v>
      </c>
      <c r="C41" s="170"/>
      <c r="D41" s="173"/>
      <c r="E41" s="178"/>
      <c r="F41" s="160"/>
      <c r="G41" s="178"/>
      <c r="H41" s="173"/>
      <c r="I41" s="178"/>
      <c r="J41" s="160"/>
      <c r="K41" s="178"/>
      <c r="L41" s="160"/>
      <c r="M41" s="178"/>
      <c r="N41" s="160"/>
      <c r="O41" s="178"/>
      <c r="P41" s="160"/>
      <c r="Q41" s="178"/>
      <c r="R41" s="160"/>
      <c r="S41" s="178"/>
      <c r="T41" s="160"/>
      <c r="U41" s="178"/>
      <c r="V41" s="160"/>
      <c r="W41" s="178"/>
      <c r="X41" s="160"/>
      <c r="Y41" s="178"/>
      <c r="Z41" s="160"/>
      <c r="AA41" s="178"/>
      <c r="AB41" s="184"/>
      <c r="AC41" s="187"/>
      <c r="AD41" s="190"/>
      <c r="AE41" s="187"/>
      <c r="AF41" s="190"/>
      <c r="AG41" s="187"/>
      <c r="AH41" s="190"/>
      <c r="AI41" s="187"/>
      <c r="AJ41" s="190"/>
      <c r="AK41" s="187"/>
      <c r="AL41" s="161"/>
      <c r="AM41" s="187"/>
      <c r="AN41" s="161"/>
      <c r="AO41" s="187"/>
      <c r="AP41" s="161"/>
      <c r="AQ41" s="187"/>
      <c r="AR41" s="190"/>
      <c r="AS41" s="187"/>
      <c r="AT41" s="190"/>
      <c r="AU41" s="187"/>
      <c r="AV41" s="190"/>
      <c r="AW41" s="187"/>
      <c r="AX41" s="190"/>
      <c r="AY41" s="187"/>
      <c r="AZ41" s="161"/>
      <c r="BA41" s="187"/>
      <c r="BB41" s="161"/>
      <c r="BC41" s="187"/>
      <c r="BD41" s="161"/>
      <c r="BE41" s="193"/>
      <c r="BF41" s="173"/>
      <c r="BG41" s="196"/>
      <c r="BH41" s="202"/>
      <c r="BI41" s="199"/>
      <c r="BJ41" s="202"/>
      <c r="BK41" s="199"/>
      <c r="BL41" s="160"/>
      <c r="BM41" s="196"/>
      <c r="BN41" s="160"/>
      <c r="BO41" s="196"/>
      <c r="BP41" s="160"/>
      <c r="BQ41" s="196"/>
      <c r="BR41" s="160"/>
      <c r="BS41" s="196"/>
      <c r="BT41" s="160"/>
      <c r="BU41" s="199"/>
      <c r="BV41" s="160"/>
      <c r="BW41" s="199"/>
      <c r="BX41" s="160"/>
      <c r="BY41" s="199"/>
      <c r="BZ41" s="160"/>
      <c r="CA41" s="199"/>
      <c r="CB41" s="160"/>
      <c r="CC41" s="199"/>
      <c r="CD41" s="160"/>
      <c r="CE41" s="199"/>
      <c r="CF41" s="160"/>
      <c r="CG41" s="199"/>
      <c r="CH41" s="160"/>
      <c r="CI41" s="199"/>
      <c r="CJ41" s="174"/>
      <c r="CK41" s="181"/>
      <c r="CL41" s="219"/>
      <c r="CM41" s="161"/>
      <c r="CN41" s="219"/>
      <c r="CO41" s="223"/>
      <c r="CP41" s="219"/>
      <c r="CQ41" s="223"/>
      <c r="CR41" s="219"/>
      <c r="CS41" s="223"/>
      <c r="CT41" s="219"/>
      <c r="CU41" s="223"/>
      <c r="CV41" s="219"/>
      <c r="CW41" s="161"/>
      <c r="CX41" s="219"/>
      <c r="CY41" s="161"/>
      <c r="CZ41" s="219"/>
      <c r="DA41" s="161"/>
      <c r="DB41" s="219"/>
      <c r="DC41" s="190"/>
      <c r="DD41" s="219"/>
      <c r="DE41" s="190"/>
      <c r="DF41" s="219"/>
      <c r="DG41" s="190"/>
      <c r="DH41" s="219"/>
      <c r="DI41" s="190"/>
      <c r="DJ41" s="219"/>
      <c r="DK41" s="161"/>
      <c r="DL41" s="219"/>
      <c r="DM41" s="161"/>
      <c r="DN41" s="227"/>
      <c r="DO41" s="173"/>
      <c r="DP41" s="178"/>
      <c r="DQ41" s="160"/>
      <c r="DR41" s="178"/>
      <c r="DS41" s="173"/>
      <c r="DT41" s="178"/>
      <c r="DU41" s="160"/>
      <c r="DV41" s="178"/>
      <c r="DW41" s="160"/>
      <c r="DX41" s="178"/>
      <c r="DY41" s="160"/>
      <c r="DZ41" s="178"/>
      <c r="EA41" s="160"/>
      <c r="EB41" s="178"/>
      <c r="EC41" s="160"/>
      <c r="ED41" s="178"/>
      <c r="EE41" s="160"/>
      <c r="EF41" s="178"/>
      <c r="EG41" s="160"/>
      <c r="EH41" s="178"/>
      <c r="EI41" s="173"/>
      <c r="EJ41" s="178"/>
      <c r="EK41" s="160"/>
      <c r="EL41" s="178"/>
      <c r="EM41" s="173"/>
      <c r="EN41" s="178"/>
      <c r="EO41" s="160"/>
      <c r="EP41" s="178"/>
      <c r="EQ41" s="160"/>
      <c r="ER41" s="178"/>
      <c r="ES41" s="174"/>
      <c r="ET41" s="184"/>
      <c r="EU41" s="187"/>
      <c r="EV41" s="190"/>
      <c r="EW41" s="187"/>
      <c r="EX41" s="190"/>
      <c r="EY41" s="187"/>
      <c r="EZ41" s="184"/>
      <c r="FA41" s="187"/>
      <c r="FB41" s="190"/>
      <c r="FC41" s="187"/>
      <c r="FD41" s="190"/>
      <c r="FE41" s="187"/>
      <c r="FF41" s="184"/>
      <c r="FG41" s="187"/>
      <c r="FH41" s="190"/>
      <c r="FI41" s="187"/>
      <c r="FJ41" s="190"/>
      <c r="FK41" s="187"/>
      <c r="FL41" s="184"/>
      <c r="FM41" s="187"/>
      <c r="FN41" s="190"/>
      <c r="FO41" s="187"/>
      <c r="FP41" s="190"/>
      <c r="FQ41" s="187"/>
      <c r="FR41" s="184"/>
      <c r="FS41" s="187"/>
      <c r="FT41" s="190"/>
      <c r="FU41" s="187"/>
      <c r="FV41" s="190"/>
      <c r="FW41" s="187"/>
      <c r="FX41" s="235"/>
      <c r="FY41" s="173"/>
      <c r="FZ41" s="196"/>
      <c r="GA41" s="202"/>
      <c r="GB41" s="199"/>
      <c r="GC41" s="202"/>
      <c r="GD41" s="199"/>
      <c r="GE41" s="160"/>
      <c r="GF41" s="196"/>
      <c r="GG41" s="160"/>
      <c r="GH41" s="196"/>
      <c r="GI41" s="160"/>
      <c r="GJ41" s="196"/>
      <c r="GK41" s="160"/>
      <c r="GL41" s="196"/>
      <c r="GM41" s="160"/>
      <c r="GN41" s="199"/>
      <c r="GO41" s="160"/>
      <c r="GP41" s="199"/>
      <c r="GQ41" s="160"/>
      <c r="GR41" s="199"/>
      <c r="GS41" s="160"/>
      <c r="GT41" s="199"/>
      <c r="GU41" s="160"/>
      <c r="GV41" s="199"/>
      <c r="GW41" s="160"/>
      <c r="GX41" s="199"/>
      <c r="GY41" s="160"/>
      <c r="GZ41" s="239"/>
      <c r="HA41" s="181"/>
      <c r="HB41" s="219"/>
      <c r="HC41" s="161"/>
      <c r="HD41" s="219"/>
      <c r="HE41" s="223"/>
      <c r="HF41" s="219"/>
      <c r="HG41" s="181"/>
      <c r="HH41" s="219"/>
      <c r="HI41" s="161"/>
      <c r="HJ41" s="219"/>
      <c r="HK41" s="223"/>
      <c r="HL41" s="219"/>
      <c r="HM41" s="181"/>
      <c r="HN41" s="219"/>
      <c r="HO41" s="161"/>
      <c r="HP41" s="219"/>
      <c r="HQ41" s="223"/>
      <c r="HR41" s="219"/>
      <c r="HS41" s="181"/>
      <c r="HT41" s="219"/>
      <c r="HU41" s="161"/>
      <c r="HV41" s="219"/>
      <c r="HW41" s="223"/>
      <c r="HX41" s="219"/>
      <c r="HY41" s="181"/>
      <c r="HZ41" s="219"/>
      <c r="IA41" s="161"/>
      <c r="IB41" s="219"/>
      <c r="IC41" s="223"/>
      <c r="ID41" s="219"/>
      <c r="IE41" s="243"/>
      <c r="IF41" s="173"/>
      <c r="IG41" s="178"/>
      <c r="IH41" s="160"/>
      <c r="II41" s="178"/>
      <c r="IJ41" s="173"/>
      <c r="IK41" s="178"/>
      <c r="IL41" s="160"/>
      <c r="IM41" s="178"/>
      <c r="IN41" s="173"/>
      <c r="IO41" s="178"/>
      <c r="IP41" s="160"/>
      <c r="IQ41" s="178"/>
      <c r="IR41" s="173"/>
      <c r="IS41" s="178"/>
      <c r="IT41" s="160"/>
      <c r="IU41" s="178"/>
      <c r="IV41" s="173"/>
      <c r="IW41" s="178"/>
      <c r="IX41" s="160"/>
      <c r="IY41" s="178"/>
      <c r="IZ41" s="173"/>
      <c r="JA41" s="178"/>
      <c r="JB41" s="160"/>
      <c r="JC41" s="178"/>
      <c r="JD41" s="173"/>
      <c r="JE41" s="178"/>
      <c r="JF41" s="160"/>
      <c r="JG41" s="178"/>
      <c r="JH41" s="173"/>
      <c r="JI41" s="247"/>
      <c r="JJ41" s="184"/>
      <c r="JK41" s="187"/>
      <c r="JL41" s="190"/>
      <c r="JM41" s="187"/>
      <c r="JN41" s="190"/>
      <c r="JO41" s="187"/>
      <c r="JP41" s="184"/>
      <c r="JQ41" s="193"/>
      <c r="JR41" s="190"/>
      <c r="JS41" s="249"/>
    </row>
    <row r="42" spans="1:279" customFormat="1" ht="34.5" thickBot="1" x14ac:dyDescent="0.55000000000000004">
      <c r="A42" s="301"/>
      <c r="B42" s="166" t="s">
        <v>3</v>
      </c>
      <c r="C42" s="157"/>
      <c r="D42" s="175">
        <f>D39-D38+D41-D40</f>
        <v>0</v>
      </c>
      <c r="E42" s="179">
        <f t="shared" ref="E42:I42" si="1835">E39-E38+E41-E40</f>
        <v>0</v>
      </c>
      <c r="F42" s="150">
        <f t="shared" si="1835"/>
        <v>0</v>
      </c>
      <c r="G42" s="179">
        <f t="shared" si="1835"/>
        <v>0</v>
      </c>
      <c r="H42" s="175">
        <f t="shared" si="1835"/>
        <v>0</v>
      </c>
      <c r="I42" s="179">
        <f t="shared" si="1835"/>
        <v>0</v>
      </c>
      <c r="J42" s="150">
        <f>J39-J38+J41-J40</f>
        <v>0</v>
      </c>
      <c r="K42" s="179">
        <f t="shared" ref="K42" si="1836">K39-K38+K41-K40</f>
        <v>0</v>
      </c>
      <c r="L42" s="150">
        <f t="shared" ref="L42" si="1837">L39-L38+L41-L40</f>
        <v>0</v>
      </c>
      <c r="M42" s="179">
        <f t="shared" ref="M42" si="1838">M39-M38+M41-M40</f>
        <v>0</v>
      </c>
      <c r="N42" s="150">
        <f t="shared" ref="N42" si="1839">N39-N38+N41-N40</f>
        <v>0</v>
      </c>
      <c r="O42" s="179">
        <f t="shared" ref="O42" si="1840">O39-O38+O41-O40</f>
        <v>0</v>
      </c>
      <c r="P42" s="150">
        <f t="shared" ref="P42" si="1841">P39-P38+P41-P40</f>
        <v>0</v>
      </c>
      <c r="Q42" s="179">
        <f t="shared" ref="Q42" si="1842">Q39-Q38+Q41-Q40</f>
        <v>0</v>
      </c>
      <c r="R42" s="150">
        <f t="shared" ref="R42" si="1843">R39-R38+R41-R40</f>
        <v>0</v>
      </c>
      <c r="S42" s="179">
        <f t="shared" ref="S42" si="1844">S39-S38+S41-S40</f>
        <v>0</v>
      </c>
      <c r="T42" s="150">
        <f t="shared" ref="T42" si="1845">T39-T38+T41-T40</f>
        <v>0</v>
      </c>
      <c r="U42" s="179">
        <f t="shared" ref="U42" si="1846">U39-U38+U41-U40</f>
        <v>0</v>
      </c>
      <c r="V42" s="150">
        <f t="shared" ref="V42" si="1847">V39-V38+V41-V40</f>
        <v>0</v>
      </c>
      <c r="W42" s="179">
        <f t="shared" ref="W42" si="1848">W39-W38+W41-W40</f>
        <v>0</v>
      </c>
      <c r="X42" s="150">
        <f t="shared" ref="X42" si="1849">X39-X38+X41-X40</f>
        <v>0</v>
      </c>
      <c r="Y42" s="179">
        <f t="shared" ref="Y42" si="1850">Y39-Y38+Y41-Y40</f>
        <v>0</v>
      </c>
      <c r="Z42" s="150">
        <f t="shared" ref="Z42" si="1851">Z39-Z38+Z41-Z40</f>
        <v>0</v>
      </c>
      <c r="AA42" s="179">
        <f t="shared" ref="AA42" si="1852">AA39-AA38+AA41-AA40</f>
        <v>0</v>
      </c>
      <c r="AB42" s="185">
        <f t="shared" ref="AB42" si="1853">AB39-AB38+AB41-AB40</f>
        <v>0</v>
      </c>
      <c r="AC42" s="188">
        <f t="shared" ref="AC42" si="1854">AC39-AC38+AC41-AC40</f>
        <v>0</v>
      </c>
      <c r="AD42" s="191">
        <f t="shared" ref="AD42" si="1855">AD39-AD38+AD41-AD40</f>
        <v>0</v>
      </c>
      <c r="AE42" s="188">
        <f t="shared" ref="AE42" si="1856">AE39-AE38+AE41-AE40</f>
        <v>0</v>
      </c>
      <c r="AF42" s="191">
        <f t="shared" ref="AF42" si="1857">AF39-AF38+AF41-AF40</f>
        <v>0</v>
      </c>
      <c r="AG42" s="188">
        <f t="shared" ref="AG42" si="1858">AG39-AG38+AG41-AG40</f>
        <v>0</v>
      </c>
      <c r="AH42" s="191">
        <f t="shared" ref="AH42" si="1859">AH39-AH38+AH41-AH40</f>
        <v>0</v>
      </c>
      <c r="AI42" s="188">
        <f t="shared" ref="AI42" si="1860">AI39-AI38+AI41-AI40</f>
        <v>0</v>
      </c>
      <c r="AJ42" s="191">
        <f t="shared" ref="AJ42" si="1861">AJ39-AJ38+AJ41-AJ40</f>
        <v>0</v>
      </c>
      <c r="AK42" s="188">
        <f t="shared" ref="AK42" si="1862">AK39-AK38+AK41-AK40</f>
        <v>0</v>
      </c>
      <c r="AL42" s="151">
        <f t="shared" ref="AL42" si="1863">AL39-AL38+AL41-AL40</f>
        <v>0</v>
      </c>
      <c r="AM42" s="188">
        <f t="shared" ref="AM42" si="1864">AM39-AM38+AM41-AM40</f>
        <v>0</v>
      </c>
      <c r="AN42" s="151">
        <f t="shared" ref="AN42" si="1865">AN39-AN38+AN41-AN40</f>
        <v>0</v>
      </c>
      <c r="AO42" s="188">
        <f t="shared" ref="AO42" si="1866">AO39-AO38+AO41-AO40</f>
        <v>0</v>
      </c>
      <c r="AP42" s="151">
        <f t="shared" ref="AP42" si="1867">AP39-AP38+AP41-AP40</f>
        <v>0</v>
      </c>
      <c r="AQ42" s="188">
        <f t="shared" ref="AQ42" si="1868">AQ39-AQ38+AQ41-AQ40</f>
        <v>0</v>
      </c>
      <c r="AR42" s="191">
        <f t="shared" ref="AR42" si="1869">AR39-AR38+AR41-AR40</f>
        <v>0</v>
      </c>
      <c r="AS42" s="188">
        <f t="shared" ref="AS42" si="1870">AS39-AS38+AS41-AS40</f>
        <v>0</v>
      </c>
      <c r="AT42" s="191">
        <f t="shared" ref="AT42" si="1871">AT39-AT38+AT41-AT40</f>
        <v>0</v>
      </c>
      <c r="AU42" s="188">
        <f t="shared" ref="AU42" si="1872">AU39-AU38+AU41-AU40</f>
        <v>0</v>
      </c>
      <c r="AV42" s="191">
        <f t="shared" ref="AV42" si="1873">AV39-AV38+AV41-AV40</f>
        <v>0</v>
      </c>
      <c r="AW42" s="188">
        <f t="shared" ref="AW42" si="1874">AW39-AW38+AW41-AW40</f>
        <v>0</v>
      </c>
      <c r="AX42" s="191">
        <f t="shared" ref="AX42" si="1875">AX39-AX38+AX41-AX40</f>
        <v>0</v>
      </c>
      <c r="AY42" s="188">
        <f t="shared" ref="AY42" si="1876">AY39-AY38+AY41-AY40</f>
        <v>0</v>
      </c>
      <c r="AZ42" s="151">
        <f t="shared" ref="AZ42" si="1877">AZ39-AZ38+AZ41-AZ40</f>
        <v>0</v>
      </c>
      <c r="BA42" s="188">
        <f t="shared" ref="BA42" si="1878">BA39-BA38+BA41-BA40</f>
        <v>0</v>
      </c>
      <c r="BB42" s="151">
        <f t="shared" ref="BB42" si="1879">BB39-BB38+BB41-BB40</f>
        <v>0</v>
      </c>
      <c r="BC42" s="188">
        <f t="shared" ref="BC42" si="1880">BC39-BC38+BC41-BC40</f>
        <v>0</v>
      </c>
      <c r="BD42" s="151">
        <f t="shared" ref="BD42" si="1881">BD39-BD38+BD41-BD40</f>
        <v>0</v>
      </c>
      <c r="BE42" s="194">
        <f t="shared" ref="BE42" si="1882">BE39-BE38+BE41-BE40</f>
        <v>0</v>
      </c>
      <c r="BF42" s="175">
        <f t="shared" ref="BF42" si="1883">BF39-BF38+BF41-BF40</f>
        <v>0</v>
      </c>
      <c r="BG42" s="197">
        <f t="shared" ref="BG42" si="1884">BG39-BG38+BG41-BG40</f>
        <v>0</v>
      </c>
      <c r="BH42" s="203">
        <f t="shared" ref="BH42" si="1885">BH39-BH38+BH41-BH40</f>
        <v>0</v>
      </c>
      <c r="BI42" s="200">
        <f t="shared" ref="BI42" si="1886">BI39-BI38+BI41-BI40</f>
        <v>0</v>
      </c>
      <c r="BJ42" s="203">
        <f t="shared" ref="BJ42" si="1887">BJ39-BJ38+BJ41-BJ40</f>
        <v>0</v>
      </c>
      <c r="BK42" s="200">
        <f t="shared" ref="BK42" si="1888">BK39-BK38+BK41-BK40</f>
        <v>0</v>
      </c>
      <c r="BL42" s="150">
        <f t="shared" ref="BL42" si="1889">BL39-BL38+BL41-BL40</f>
        <v>0</v>
      </c>
      <c r="BM42" s="197">
        <f t="shared" ref="BM42" si="1890">BM39-BM38+BM41-BM40</f>
        <v>0</v>
      </c>
      <c r="BN42" s="150">
        <f t="shared" ref="BN42" si="1891">BN39-BN38+BN41-BN40</f>
        <v>0</v>
      </c>
      <c r="BO42" s="197">
        <f t="shared" ref="BO42" si="1892">BO39-BO38+BO41-BO40</f>
        <v>0</v>
      </c>
      <c r="BP42" s="150">
        <f t="shared" ref="BP42" si="1893">BP39-BP38+BP41-BP40</f>
        <v>0</v>
      </c>
      <c r="BQ42" s="197">
        <f t="shared" ref="BQ42" si="1894">BQ39-BQ38+BQ41-BQ40</f>
        <v>0</v>
      </c>
      <c r="BR42" s="150">
        <f t="shared" ref="BR42" si="1895">BR39-BR38+BR41-BR40</f>
        <v>0</v>
      </c>
      <c r="BS42" s="197">
        <f t="shared" ref="BS42" si="1896">BS39-BS38+BS41-BS40</f>
        <v>0</v>
      </c>
      <c r="BT42" s="150">
        <f t="shared" ref="BT42" si="1897">BT39-BT38+BT41-BT40</f>
        <v>0</v>
      </c>
      <c r="BU42" s="200">
        <f t="shared" ref="BU42" si="1898">BU39-BU38+BU41-BU40</f>
        <v>0</v>
      </c>
      <c r="BV42" s="150">
        <f t="shared" ref="BV42" si="1899">BV39-BV38+BV41-BV40</f>
        <v>0</v>
      </c>
      <c r="BW42" s="200">
        <f t="shared" ref="BW42" si="1900">BW39-BW38+BW41-BW40</f>
        <v>0</v>
      </c>
      <c r="BX42" s="150">
        <f t="shared" ref="BX42" si="1901">BX39-BX38+BX41-BX40</f>
        <v>0</v>
      </c>
      <c r="BY42" s="200">
        <f t="shared" ref="BY42" si="1902">BY39-BY38+BY41-BY40</f>
        <v>0</v>
      </c>
      <c r="BZ42" s="150">
        <f t="shared" ref="BZ42" si="1903">BZ39-BZ38+BZ41-BZ40</f>
        <v>0</v>
      </c>
      <c r="CA42" s="200">
        <f t="shared" ref="CA42" si="1904">CA39-CA38+CA41-CA40</f>
        <v>0</v>
      </c>
      <c r="CB42" s="150">
        <f t="shared" ref="CB42" si="1905">CB39-CB38+CB41-CB40</f>
        <v>0</v>
      </c>
      <c r="CC42" s="200">
        <f t="shared" ref="CC42" si="1906">CC39-CC38+CC41-CC40</f>
        <v>0</v>
      </c>
      <c r="CD42" s="150">
        <f t="shared" ref="CD42" si="1907">CD39-CD38+CD41-CD40</f>
        <v>0</v>
      </c>
      <c r="CE42" s="200">
        <f t="shared" ref="CE42" si="1908">CE39-CE38+CE41-CE40</f>
        <v>0</v>
      </c>
      <c r="CF42" s="150">
        <f t="shared" ref="CF42" si="1909">CF39-CF38+CF41-CF40</f>
        <v>0</v>
      </c>
      <c r="CG42" s="200">
        <f t="shared" ref="CG42" si="1910">CG39-CG38+CG41-CG40</f>
        <v>0</v>
      </c>
      <c r="CH42" s="150">
        <f t="shared" ref="CH42" si="1911">CH39-CH38+CH41-CH40</f>
        <v>0</v>
      </c>
      <c r="CI42" s="200">
        <f t="shared" ref="CI42" si="1912">CI39-CI38+CI41-CI40</f>
        <v>0</v>
      </c>
      <c r="CJ42" s="176">
        <f t="shared" ref="CJ42" si="1913">CJ39-CJ38+CJ41-CJ40</f>
        <v>0</v>
      </c>
      <c r="CK42" s="182">
        <f t="shared" ref="CK42" si="1914">CK39-CK38+CK41-CK40</f>
        <v>0</v>
      </c>
      <c r="CL42" s="220">
        <f t="shared" ref="CL42" si="1915">CL39-CL38+CL41-CL40</f>
        <v>0</v>
      </c>
      <c r="CM42" s="151">
        <f t="shared" ref="CM42" si="1916">CM39-CM38+CM41-CM40</f>
        <v>0</v>
      </c>
      <c r="CN42" s="220">
        <f t="shared" ref="CN42" si="1917">CN39-CN38+CN41-CN40</f>
        <v>0</v>
      </c>
      <c r="CO42" s="191">
        <f t="shared" ref="CO42" si="1918">CO39-CO38+CO41-CO40</f>
        <v>0</v>
      </c>
      <c r="CP42" s="220">
        <f t="shared" ref="CP42" si="1919">CP39-CP38+CP41-CP40</f>
        <v>0</v>
      </c>
      <c r="CQ42" s="191">
        <f t="shared" ref="CQ42" si="1920">CQ39-CQ38+CQ41-CQ40</f>
        <v>0</v>
      </c>
      <c r="CR42" s="220">
        <f t="shared" ref="CR42" si="1921">CR39-CR38+CR41-CR40</f>
        <v>0</v>
      </c>
      <c r="CS42" s="191">
        <f t="shared" ref="CS42" si="1922">CS39-CS38+CS41-CS40</f>
        <v>0</v>
      </c>
      <c r="CT42" s="220">
        <f t="shared" ref="CT42" si="1923">CT39-CT38+CT41-CT40</f>
        <v>0</v>
      </c>
      <c r="CU42" s="191">
        <f t="shared" ref="CU42" si="1924">CU39-CU38+CU41-CU40</f>
        <v>0</v>
      </c>
      <c r="CV42" s="220">
        <f t="shared" ref="CV42" si="1925">CV39-CV38+CV41-CV40</f>
        <v>0</v>
      </c>
      <c r="CW42" s="151">
        <f t="shared" ref="CW42" si="1926">CW39-CW38+CW41-CW40</f>
        <v>0</v>
      </c>
      <c r="CX42" s="220">
        <f t="shared" ref="CX42" si="1927">CX39-CX38+CX41-CX40</f>
        <v>0</v>
      </c>
      <c r="CY42" s="151">
        <f t="shared" ref="CY42" si="1928">CY39-CY38+CY41-CY40</f>
        <v>0</v>
      </c>
      <c r="CZ42" s="220">
        <f t="shared" ref="CZ42" si="1929">CZ39-CZ38+CZ41-CZ40</f>
        <v>0</v>
      </c>
      <c r="DA42" s="151">
        <f t="shared" ref="DA42" si="1930">DA39-DA38+DA41-DA40</f>
        <v>0</v>
      </c>
      <c r="DB42" s="220">
        <f t="shared" ref="DB42" si="1931">DB39-DB38+DB41-DB40</f>
        <v>0</v>
      </c>
      <c r="DC42" s="191">
        <f t="shared" ref="DC42" si="1932">DC39-DC38+DC41-DC40</f>
        <v>0</v>
      </c>
      <c r="DD42" s="220">
        <f t="shared" ref="DD42" si="1933">DD39-DD38+DD41-DD40</f>
        <v>0</v>
      </c>
      <c r="DE42" s="191">
        <f t="shared" ref="DE42" si="1934">DE39-DE38+DE41-DE40</f>
        <v>0</v>
      </c>
      <c r="DF42" s="220">
        <f t="shared" ref="DF42" si="1935">DF39-DF38+DF41-DF40</f>
        <v>0</v>
      </c>
      <c r="DG42" s="191">
        <f t="shared" ref="DG42" si="1936">DG39-DG38+DG41-DG40</f>
        <v>0</v>
      </c>
      <c r="DH42" s="220">
        <f t="shared" ref="DH42" si="1937">DH39-DH38+DH41-DH40</f>
        <v>0</v>
      </c>
      <c r="DI42" s="191">
        <f t="shared" ref="DI42" si="1938">DI39-DI38+DI41-DI40</f>
        <v>0</v>
      </c>
      <c r="DJ42" s="220">
        <f t="shared" ref="DJ42" si="1939">DJ39-DJ38+DJ41-DJ40</f>
        <v>0</v>
      </c>
      <c r="DK42" s="151">
        <f t="shared" ref="DK42" si="1940">DK39-DK38+DK41-DK40</f>
        <v>0</v>
      </c>
      <c r="DL42" s="220">
        <f t="shared" ref="DL42" si="1941">DL39-DL38+DL41-DL40</f>
        <v>0</v>
      </c>
      <c r="DM42" s="151">
        <f t="shared" ref="DM42" si="1942">DM39-DM38+DM41-DM40</f>
        <v>0</v>
      </c>
      <c r="DN42" s="228">
        <f t="shared" ref="DN42" si="1943">DN39-DN38+DN41-DN40</f>
        <v>0</v>
      </c>
      <c r="DO42" s="175">
        <f t="shared" ref="DO42" si="1944">DO39-DO38+DO41-DO40</f>
        <v>0</v>
      </c>
      <c r="DP42" s="179">
        <f t="shared" ref="DP42" si="1945">DP39-DP38+DP41-DP40</f>
        <v>0</v>
      </c>
      <c r="DQ42" s="150">
        <f t="shared" ref="DQ42" si="1946">DQ39-DQ38+DQ41-DQ40</f>
        <v>0</v>
      </c>
      <c r="DR42" s="179">
        <f t="shared" ref="DR42" si="1947">DR39-DR38+DR41-DR40</f>
        <v>0</v>
      </c>
      <c r="DS42" s="175">
        <f t="shared" ref="DS42" si="1948">DS39-DS38+DS41-DS40</f>
        <v>0</v>
      </c>
      <c r="DT42" s="179">
        <f t="shared" ref="DT42" si="1949">DT39-DT38+DT41-DT40</f>
        <v>0</v>
      </c>
      <c r="DU42" s="150">
        <f t="shared" ref="DU42" si="1950">DU39-DU38+DU41-DU40</f>
        <v>0</v>
      </c>
      <c r="DV42" s="179">
        <f t="shared" ref="DV42" si="1951">DV39-DV38+DV41-DV40</f>
        <v>0</v>
      </c>
      <c r="DW42" s="150">
        <f t="shared" ref="DW42" si="1952">DW39-DW38+DW41-DW40</f>
        <v>0</v>
      </c>
      <c r="DX42" s="179">
        <f t="shared" ref="DX42" si="1953">DX39-DX38+DX41-DX40</f>
        <v>0</v>
      </c>
      <c r="DY42" s="150">
        <f t="shared" ref="DY42" si="1954">DY39-DY38+DY41-DY40</f>
        <v>0</v>
      </c>
      <c r="DZ42" s="179">
        <f t="shared" ref="DZ42" si="1955">DZ39-DZ38+DZ41-DZ40</f>
        <v>0</v>
      </c>
      <c r="EA42" s="150">
        <f t="shared" ref="EA42" si="1956">EA39-EA38+EA41-EA40</f>
        <v>0</v>
      </c>
      <c r="EB42" s="179">
        <f t="shared" ref="EB42" si="1957">EB39-EB38+EB41-EB40</f>
        <v>0</v>
      </c>
      <c r="EC42" s="150">
        <f t="shared" ref="EC42" si="1958">EC39-EC38+EC41-EC40</f>
        <v>0</v>
      </c>
      <c r="ED42" s="179">
        <f t="shared" ref="ED42" si="1959">ED39-ED38+ED41-ED40</f>
        <v>0</v>
      </c>
      <c r="EE42" s="150">
        <f t="shared" ref="EE42" si="1960">EE39-EE38+EE41-EE40</f>
        <v>0</v>
      </c>
      <c r="EF42" s="179">
        <f t="shared" ref="EF42" si="1961">EF39-EF38+EF41-EF40</f>
        <v>0</v>
      </c>
      <c r="EG42" s="150">
        <f t="shared" ref="EG42" si="1962">EG39-EG38+EG41-EG40</f>
        <v>0</v>
      </c>
      <c r="EH42" s="179">
        <f t="shared" ref="EH42" si="1963">EH39-EH38+EH41-EH40</f>
        <v>0</v>
      </c>
      <c r="EI42" s="175">
        <f t="shared" ref="EI42" si="1964">EI39-EI38+EI41-EI40</f>
        <v>0</v>
      </c>
      <c r="EJ42" s="179">
        <f t="shared" ref="EJ42" si="1965">EJ39-EJ38+EJ41-EJ40</f>
        <v>0</v>
      </c>
      <c r="EK42" s="150">
        <f t="shared" ref="EK42" si="1966">EK39-EK38+EK41-EK40</f>
        <v>0</v>
      </c>
      <c r="EL42" s="179">
        <f t="shared" ref="EL42" si="1967">EL39-EL38+EL41-EL40</f>
        <v>0</v>
      </c>
      <c r="EM42" s="175">
        <f t="shared" ref="EM42" si="1968">EM39-EM38+EM41-EM40</f>
        <v>0</v>
      </c>
      <c r="EN42" s="179">
        <f t="shared" ref="EN42" si="1969">EN39-EN38+EN41-EN40</f>
        <v>0</v>
      </c>
      <c r="EO42" s="150">
        <f t="shared" ref="EO42" si="1970">EO39-EO38+EO41-EO40</f>
        <v>0</v>
      </c>
      <c r="EP42" s="179">
        <f t="shared" ref="EP42" si="1971">EP39-EP38+EP41-EP40</f>
        <v>0</v>
      </c>
      <c r="EQ42" s="150">
        <f t="shared" ref="EQ42" si="1972">EQ39-EQ38+EQ41-EQ40</f>
        <v>0</v>
      </c>
      <c r="ER42" s="179">
        <f t="shared" ref="ER42" si="1973">ER39-ER38+ER41-ER40</f>
        <v>0</v>
      </c>
      <c r="ES42" s="176">
        <f t="shared" ref="ES42" si="1974">ES39-ES38+ES41-ES40</f>
        <v>0</v>
      </c>
      <c r="ET42" s="185">
        <f t="shared" ref="ET42" si="1975">ET39-ET38+ET41-ET40</f>
        <v>0</v>
      </c>
      <c r="EU42" s="188">
        <f t="shared" ref="EU42" si="1976">EU39-EU38+EU41-EU40</f>
        <v>0</v>
      </c>
      <c r="EV42" s="191">
        <f t="shared" ref="EV42" si="1977">EV39-EV38+EV41-EV40</f>
        <v>0</v>
      </c>
      <c r="EW42" s="188">
        <f t="shared" ref="EW42" si="1978">EW39-EW38+EW41-EW40</f>
        <v>0</v>
      </c>
      <c r="EX42" s="191">
        <f t="shared" ref="EX42" si="1979">EX39-EX38+EX41-EX40</f>
        <v>0</v>
      </c>
      <c r="EY42" s="188">
        <f t="shared" ref="EY42" si="1980">EY39-EY38+EY41-EY40</f>
        <v>0</v>
      </c>
      <c r="EZ42" s="185">
        <f t="shared" ref="EZ42" si="1981">EZ39-EZ38+EZ41-EZ40</f>
        <v>0</v>
      </c>
      <c r="FA42" s="188">
        <f t="shared" ref="FA42" si="1982">FA39-FA38+FA41-FA40</f>
        <v>0</v>
      </c>
      <c r="FB42" s="191">
        <f t="shared" ref="FB42" si="1983">FB39-FB38+FB41-FB40</f>
        <v>0</v>
      </c>
      <c r="FC42" s="188">
        <f t="shared" ref="FC42" si="1984">FC39-FC38+FC41-FC40</f>
        <v>0</v>
      </c>
      <c r="FD42" s="191">
        <f t="shared" ref="FD42" si="1985">FD39-FD38+FD41-FD40</f>
        <v>0</v>
      </c>
      <c r="FE42" s="188">
        <f t="shared" ref="FE42" si="1986">FE39-FE38+FE41-FE40</f>
        <v>0</v>
      </c>
      <c r="FF42" s="185">
        <f t="shared" ref="FF42" si="1987">FF39-FF38+FF41-FF40</f>
        <v>0</v>
      </c>
      <c r="FG42" s="188">
        <f t="shared" ref="FG42" si="1988">FG39-FG38+FG41-FG40</f>
        <v>0</v>
      </c>
      <c r="FH42" s="191">
        <f t="shared" ref="FH42" si="1989">FH39-FH38+FH41-FH40</f>
        <v>0</v>
      </c>
      <c r="FI42" s="188">
        <f t="shared" ref="FI42" si="1990">FI39-FI38+FI41-FI40</f>
        <v>0</v>
      </c>
      <c r="FJ42" s="191">
        <f t="shared" ref="FJ42" si="1991">FJ39-FJ38+FJ41-FJ40</f>
        <v>0</v>
      </c>
      <c r="FK42" s="188">
        <f t="shared" ref="FK42" si="1992">FK39-FK38+FK41-FK40</f>
        <v>0</v>
      </c>
      <c r="FL42" s="185">
        <f t="shared" ref="FL42" si="1993">FL39-FL38+FL41-FL40</f>
        <v>0</v>
      </c>
      <c r="FM42" s="188">
        <f t="shared" ref="FM42" si="1994">FM39-FM38+FM41-FM40</f>
        <v>0</v>
      </c>
      <c r="FN42" s="191">
        <f t="shared" ref="FN42" si="1995">FN39-FN38+FN41-FN40</f>
        <v>0</v>
      </c>
      <c r="FO42" s="188">
        <f t="shared" ref="FO42" si="1996">FO39-FO38+FO41-FO40</f>
        <v>0</v>
      </c>
      <c r="FP42" s="191">
        <f t="shared" ref="FP42" si="1997">FP39-FP38+FP41-FP40</f>
        <v>0</v>
      </c>
      <c r="FQ42" s="188">
        <f t="shared" ref="FQ42" si="1998">FQ39-FQ38+FQ41-FQ40</f>
        <v>0</v>
      </c>
      <c r="FR42" s="185">
        <f t="shared" ref="FR42" si="1999">FR39-FR38+FR41-FR40</f>
        <v>0</v>
      </c>
      <c r="FS42" s="188">
        <f t="shared" ref="FS42" si="2000">FS39-FS38+FS41-FS40</f>
        <v>0</v>
      </c>
      <c r="FT42" s="191">
        <f t="shared" ref="FT42" si="2001">FT39-FT38+FT41-FT40</f>
        <v>0</v>
      </c>
      <c r="FU42" s="188">
        <f t="shared" ref="FU42" si="2002">FU39-FU38+FU41-FU40</f>
        <v>0</v>
      </c>
      <c r="FV42" s="191">
        <f t="shared" ref="FV42" si="2003">FV39-FV38+FV41-FV40</f>
        <v>0</v>
      </c>
      <c r="FW42" s="188">
        <f t="shared" ref="FW42" si="2004">FW39-FW38+FW41-FW40</f>
        <v>0</v>
      </c>
      <c r="FX42" s="236">
        <f t="shared" ref="FX42" si="2005">FX39-FX38+FX41-FX40</f>
        <v>0</v>
      </c>
      <c r="FY42" s="175">
        <f t="shared" ref="FY42" si="2006">FY39-FY38+FY41-FY40</f>
        <v>0</v>
      </c>
      <c r="FZ42" s="197">
        <f t="shared" ref="FZ42" si="2007">FZ39-FZ38+FZ41-FZ40</f>
        <v>0</v>
      </c>
      <c r="GA42" s="203">
        <f t="shared" ref="GA42" si="2008">GA39-GA38+GA41-GA40</f>
        <v>0</v>
      </c>
      <c r="GB42" s="200">
        <f t="shared" ref="GB42" si="2009">GB39-GB38+GB41-GB40</f>
        <v>0</v>
      </c>
      <c r="GC42" s="203">
        <f t="shared" ref="GC42" si="2010">GC39-GC38+GC41-GC40</f>
        <v>0</v>
      </c>
      <c r="GD42" s="200">
        <f t="shared" ref="GD42" si="2011">GD39-GD38+GD41-GD40</f>
        <v>0</v>
      </c>
      <c r="GE42" s="150">
        <f t="shared" ref="GE42" si="2012">GE39-GE38+GE41-GE40</f>
        <v>0</v>
      </c>
      <c r="GF42" s="197">
        <f t="shared" ref="GF42" si="2013">GF39-GF38+GF41-GF40</f>
        <v>0</v>
      </c>
      <c r="GG42" s="150">
        <f t="shared" ref="GG42" si="2014">GG39-GG38+GG41-GG40</f>
        <v>0</v>
      </c>
      <c r="GH42" s="197">
        <f t="shared" ref="GH42" si="2015">GH39-GH38+GH41-GH40</f>
        <v>0</v>
      </c>
      <c r="GI42" s="150">
        <f t="shared" ref="GI42" si="2016">GI39-GI38+GI41-GI40</f>
        <v>0</v>
      </c>
      <c r="GJ42" s="197">
        <f t="shared" ref="GJ42" si="2017">GJ39-GJ38+GJ41-GJ40</f>
        <v>0</v>
      </c>
      <c r="GK42" s="150">
        <f t="shared" ref="GK42" si="2018">GK39-GK38+GK41-GK40</f>
        <v>0</v>
      </c>
      <c r="GL42" s="197">
        <f t="shared" ref="GL42" si="2019">GL39-GL38+GL41-GL40</f>
        <v>0</v>
      </c>
      <c r="GM42" s="150">
        <f t="shared" ref="GM42" si="2020">GM39-GM38+GM41-GM40</f>
        <v>0</v>
      </c>
      <c r="GN42" s="200">
        <f t="shared" ref="GN42" si="2021">GN39-GN38+GN41-GN40</f>
        <v>0</v>
      </c>
      <c r="GO42" s="150">
        <f t="shared" ref="GO42" si="2022">GO39-GO38+GO41-GO40</f>
        <v>0</v>
      </c>
      <c r="GP42" s="200">
        <f t="shared" ref="GP42" si="2023">GP39-GP38+GP41-GP40</f>
        <v>0</v>
      </c>
      <c r="GQ42" s="150">
        <f t="shared" ref="GQ42" si="2024">GQ39-GQ38+GQ41-GQ40</f>
        <v>0</v>
      </c>
      <c r="GR42" s="200">
        <f t="shared" ref="GR42" si="2025">GR39-GR38+GR41-GR40</f>
        <v>0</v>
      </c>
      <c r="GS42" s="150">
        <f t="shared" ref="GS42" si="2026">GS39-GS38+GS41-GS40</f>
        <v>0</v>
      </c>
      <c r="GT42" s="200">
        <f t="shared" ref="GT42" si="2027">GT39-GT38+GT41-GT40</f>
        <v>0</v>
      </c>
      <c r="GU42" s="150">
        <f t="shared" ref="GU42" si="2028">GU39-GU38+GU41-GU40</f>
        <v>0</v>
      </c>
      <c r="GV42" s="200">
        <f t="shared" ref="GV42" si="2029">GV39-GV38+GV41-GV40</f>
        <v>0</v>
      </c>
      <c r="GW42" s="150">
        <f t="shared" ref="GW42" si="2030">GW39-GW38+GW41-GW40</f>
        <v>0</v>
      </c>
      <c r="GX42" s="200">
        <f t="shared" ref="GX42" si="2031">GX39-GX38+GX41-GX40</f>
        <v>0</v>
      </c>
      <c r="GY42" s="150">
        <f t="shared" ref="GY42" si="2032">GY39-GY38+GY41-GY40</f>
        <v>0</v>
      </c>
      <c r="GZ42" s="240">
        <f t="shared" ref="GZ42" si="2033">GZ39-GZ38+GZ41-GZ40</f>
        <v>0</v>
      </c>
      <c r="HA42" s="182">
        <f t="shared" ref="HA42" si="2034">HA39-HA38+HA41-HA40</f>
        <v>0</v>
      </c>
      <c r="HB42" s="220">
        <f t="shared" ref="HB42" si="2035">HB39-HB38+HB41-HB40</f>
        <v>0</v>
      </c>
      <c r="HC42" s="151">
        <f t="shared" ref="HC42" si="2036">HC39-HC38+HC41-HC40</f>
        <v>0</v>
      </c>
      <c r="HD42" s="220">
        <f t="shared" ref="HD42" si="2037">HD39-HD38+HD41-HD40</f>
        <v>0</v>
      </c>
      <c r="HE42" s="191">
        <f t="shared" ref="HE42" si="2038">HE39-HE38+HE41-HE40</f>
        <v>0</v>
      </c>
      <c r="HF42" s="220">
        <f t="shared" ref="HF42" si="2039">HF39-HF38+HF41-HF40</f>
        <v>0</v>
      </c>
      <c r="HG42" s="182">
        <f t="shared" ref="HG42" si="2040">HG39-HG38+HG41-HG40</f>
        <v>0</v>
      </c>
      <c r="HH42" s="220">
        <f t="shared" ref="HH42" si="2041">HH39-HH38+HH41-HH40</f>
        <v>0</v>
      </c>
      <c r="HI42" s="151">
        <f t="shared" ref="HI42" si="2042">HI39-HI38+HI41-HI40</f>
        <v>0</v>
      </c>
      <c r="HJ42" s="220">
        <f t="shared" ref="HJ42" si="2043">HJ39-HJ38+HJ41-HJ40</f>
        <v>0</v>
      </c>
      <c r="HK42" s="191">
        <f t="shared" ref="HK42" si="2044">HK39-HK38+HK41-HK40</f>
        <v>0</v>
      </c>
      <c r="HL42" s="220">
        <f t="shared" ref="HL42" si="2045">HL39-HL38+HL41-HL40</f>
        <v>0</v>
      </c>
      <c r="HM42" s="182">
        <f t="shared" ref="HM42" si="2046">HM39-HM38+HM41-HM40</f>
        <v>0</v>
      </c>
      <c r="HN42" s="220">
        <f t="shared" ref="HN42" si="2047">HN39-HN38+HN41-HN40</f>
        <v>0</v>
      </c>
      <c r="HO42" s="151">
        <f t="shared" ref="HO42" si="2048">HO39-HO38+HO41-HO40</f>
        <v>0</v>
      </c>
      <c r="HP42" s="220">
        <f t="shared" ref="HP42" si="2049">HP39-HP38+HP41-HP40</f>
        <v>0</v>
      </c>
      <c r="HQ42" s="191">
        <f t="shared" ref="HQ42" si="2050">HQ39-HQ38+HQ41-HQ40</f>
        <v>0</v>
      </c>
      <c r="HR42" s="220">
        <f t="shared" ref="HR42" si="2051">HR39-HR38+HR41-HR40</f>
        <v>0</v>
      </c>
      <c r="HS42" s="182">
        <f t="shared" ref="HS42" si="2052">HS39-HS38+HS41-HS40</f>
        <v>0</v>
      </c>
      <c r="HT42" s="220">
        <f t="shared" ref="HT42" si="2053">HT39-HT38+HT41-HT40</f>
        <v>0</v>
      </c>
      <c r="HU42" s="151">
        <f t="shared" ref="HU42" si="2054">HU39-HU38+HU41-HU40</f>
        <v>0</v>
      </c>
      <c r="HV42" s="220">
        <f t="shared" ref="HV42" si="2055">HV39-HV38+HV41-HV40</f>
        <v>0</v>
      </c>
      <c r="HW42" s="191">
        <f t="shared" ref="HW42" si="2056">HW39-HW38+HW41-HW40</f>
        <v>0</v>
      </c>
      <c r="HX42" s="220">
        <f t="shared" ref="HX42" si="2057">HX39-HX38+HX41-HX40</f>
        <v>0</v>
      </c>
      <c r="HY42" s="182">
        <f t="shared" ref="HY42" si="2058">HY39-HY38+HY41-HY40</f>
        <v>0</v>
      </c>
      <c r="HZ42" s="220">
        <f t="shared" ref="HZ42" si="2059">HZ39-HZ38+HZ41-HZ40</f>
        <v>0</v>
      </c>
      <c r="IA42" s="151">
        <f t="shared" ref="IA42" si="2060">IA39-IA38+IA41-IA40</f>
        <v>0</v>
      </c>
      <c r="IB42" s="220">
        <f t="shared" ref="IB42" si="2061">IB39-IB38+IB41-IB40</f>
        <v>0</v>
      </c>
      <c r="IC42" s="191">
        <f t="shared" ref="IC42" si="2062">IC39-IC38+IC41-IC40</f>
        <v>0</v>
      </c>
      <c r="ID42" s="220">
        <f t="shared" ref="ID42" si="2063">ID39-ID38+ID41-ID40</f>
        <v>0</v>
      </c>
      <c r="IE42" s="244">
        <f t="shared" ref="IE42" si="2064">IE39-IE38+IE41-IE40</f>
        <v>0</v>
      </c>
      <c r="IF42" s="175">
        <f t="shared" ref="IF42" si="2065">IF39-IF38+IF41-IF40</f>
        <v>0</v>
      </c>
      <c r="IG42" s="179">
        <f t="shared" ref="IG42" si="2066">IG39-IG38+IG41-IG40</f>
        <v>0</v>
      </c>
      <c r="IH42" s="150">
        <f t="shared" ref="IH42" si="2067">IH39-IH38+IH41-IH40</f>
        <v>0</v>
      </c>
      <c r="II42" s="179">
        <f t="shared" ref="II42" si="2068">II39-II38+II41-II40</f>
        <v>0</v>
      </c>
      <c r="IJ42" s="175">
        <f t="shared" ref="IJ42" si="2069">IJ39-IJ38+IJ41-IJ40</f>
        <v>0</v>
      </c>
      <c r="IK42" s="179">
        <f t="shared" ref="IK42" si="2070">IK39-IK38+IK41-IK40</f>
        <v>0</v>
      </c>
      <c r="IL42" s="150">
        <f t="shared" ref="IL42" si="2071">IL39-IL38+IL41-IL40</f>
        <v>0</v>
      </c>
      <c r="IM42" s="179">
        <f t="shared" ref="IM42" si="2072">IM39-IM38+IM41-IM40</f>
        <v>0</v>
      </c>
      <c r="IN42" s="175">
        <f t="shared" ref="IN42" si="2073">IN39-IN38+IN41-IN40</f>
        <v>0</v>
      </c>
      <c r="IO42" s="179">
        <f t="shared" ref="IO42" si="2074">IO39-IO38+IO41-IO40</f>
        <v>0</v>
      </c>
      <c r="IP42" s="150">
        <f t="shared" ref="IP42" si="2075">IP39-IP38+IP41-IP40</f>
        <v>0</v>
      </c>
      <c r="IQ42" s="179">
        <f t="shared" ref="IQ42" si="2076">IQ39-IQ38+IQ41-IQ40</f>
        <v>0</v>
      </c>
      <c r="IR42" s="175">
        <f t="shared" ref="IR42" si="2077">IR39-IR38+IR41-IR40</f>
        <v>0</v>
      </c>
      <c r="IS42" s="179">
        <f t="shared" ref="IS42" si="2078">IS39-IS38+IS41-IS40</f>
        <v>0</v>
      </c>
      <c r="IT42" s="150">
        <f t="shared" ref="IT42" si="2079">IT39-IT38+IT41-IT40</f>
        <v>0</v>
      </c>
      <c r="IU42" s="179">
        <f t="shared" ref="IU42" si="2080">IU39-IU38+IU41-IU40</f>
        <v>0</v>
      </c>
      <c r="IV42" s="175">
        <f t="shared" ref="IV42" si="2081">IV39-IV38+IV41-IV40</f>
        <v>0</v>
      </c>
      <c r="IW42" s="179">
        <f t="shared" ref="IW42" si="2082">IW39-IW38+IW41-IW40</f>
        <v>0</v>
      </c>
      <c r="IX42" s="150">
        <f t="shared" ref="IX42" si="2083">IX39-IX38+IX41-IX40</f>
        <v>0</v>
      </c>
      <c r="IY42" s="179">
        <f t="shared" ref="IY42" si="2084">IY39-IY38+IY41-IY40</f>
        <v>0</v>
      </c>
      <c r="IZ42" s="175">
        <f t="shared" ref="IZ42" si="2085">IZ39-IZ38+IZ41-IZ40</f>
        <v>0</v>
      </c>
      <c r="JA42" s="179">
        <f t="shared" ref="JA42" si="2086">JA39-JA38+JA41-JA40</f>
        <v>0</v>
      </c>
      <c r="JB42" s="150">
        <f t="shared" ref="JB42:JP42" si="2087">JB39-JB38+JB41-JB40</f>
        <v>0</v>
      </c>
      <c r="JC42" s="179">
        <f t="shared" si="2087"/>
        <v>0</v>
      </c>
      <c r="JD42" s="175">
        <f t="shared" si="2087"/>
        <v>0</v>
      </c>
      <c r="JE42" s="179">
        <f t="shared" si="2087"/>
        <v>0</v>
      </c>
      <c r="JF42" s="150">
        <f t="shared" si="2087"/>
        <v>0</v>
      </c>
      <c r="JG42" s="179">
        <f t="shared" si="2087"/>
        <v>0</v>
      </c>
      <c r="JH42" s="175">
        <f t="shared" si="2087"/>
        <v>0</v>
      </c>
      <c r="JI42" s="248">
        <f t="shared" si="2087"/>
        <v>0</v>
      </c>
      <c r="JJ42" s="185">
        <f t="shared" si="2087"/>
        <v>0</v>
      </c>
      <c r="JK42" s="188">
        <f t="shared" si="2087"/>
        <v>0</v>
      </c>
      <c r="JL42" s="191">
        <f t="shared" si="2087"/>
        <v>0</v>
      </c>
      <c r="JM42" s="188">
        <f t="shared" si="2087"/>
        <v>0</v>
      </c>
      <c r="JN42" s="191">
        <f t="shared" si="2087"/>
        <v>0</v>
      </c>
      <c r="JO42" s="188">
        <f t="shared" si="2087"/>
        <v>0</v>
      </c>
      <c r="JP42" s="185">
        <f t="shared" si="2087"/>
        <v>0</v>
      </c>
      <c r="JQ42" s="194">
        <f t="shared" ref="JQ42:JR42" si="2088">JQ39-JQ38+JQ41-JQ40</f>
        <v>0</v>
      </c>
      <c r="JR42" s="191">
        <f t="shared" si="2088"/>
        <v>0</v>
      </c>
      <c r="JS42" s="249"/>
    </row>
    <row r="43" spans="1:279" customFormat="1" ht="33.75" x14ac:dyDescent="0.5">
      <c r="A43" s="302" t="str">
        <f>StudentInfo!B11</f>
        <v>Student 9</v>
      </c>
      <c r="B43" s="164" t="s">
        <v>1</v>
      </c>
      <c r="C43" s="169"/>
      <c r="D43" s="171"/>
      <c r="E43" s="177"/>
      <c r="F43" s="158"/>
      <c r="G43" s="177"/>
      <c r="H43" s="171"/>
      <c r="I43" s="177"/>
      <c r="J43" s="158"/>
      <c r="K43" s="177"/>
      <c r="L43" s="158"/>
      <c r="M43" s="177"/>
      <c r="N43" s="158"/>
      <c r="O43" s="177"/>
      <c r="P43" s="158"/>
      <c r="Q43" s="177"/>
      <c r="R43" s="158"/>
      <c r="S43" s="177"/>
      <c r="T43" s="158"/>
      <c r="U43" s="177"/>
      <c r="V43" s="158"/>
      <c r="W43" s="177"/>
      <c r="X43" s="158"/>
      <c r="Y43" s="177"/>
      <c r="Z43" s="158"/>
      <c r="AA43" s="177"/>
      <c r="AB43" s="183"/>
      <c r="AC43" s="186"/>
      <c r="AD43" s="189"/>
      <c r="AE43" s="186"/>
      <c r="AF43" s="189"/>
      <c r="AG43" s="186"/>
      <c r="AH43" s="189"/>
      <c r="AI43" s="186"/>
      <c r="AJ43" s="189"/>
      <c r="AK43" s="186"/>
      <c r="AL43" s="159"/>
      <c r="AM43" s="186"/>
      <c r="AN43" s="159"/>
      <c r="AO43" s="186"/>
      <c r="AP43" s="159"/>
      <c r="AQ43" s="186"/>
      <c r="AR43" s="189"/>
      <c r="AS43" s="186"/>
      <c r="AT43" s="189"/>
      <c r="AU43" s="186"/>
      <c r="AV43" s="189"/>
      <c r="AW43" s="186"/>
      <c r="AX43" s="189"/>
      <c r="AY43" s="186"/>
      <c r="AZ43" s="159"/>
      <c r="BA43" s="186"/>
      <c r="BB43" s="159"/>
      <c r="BC43" s="186"/>
      <c r="BD43" s="159"/>
      <c r="BE43" s="192"/>
      <c r="BF43" s="171"/>
      <c r="BG43" s="195"/>
      <c r="BH43" s="201"/>
      <c r="BI43" s="198"/>
      <c r="BJ43" s="201"/>
      <c r="BK43" s="198"/>
      <c r="BL43" s="158"/>
      <c r="BM43" s="195"/>
      <c r="BN43" s="158"/>
      <c r="BO43" s="195"/>
      <c r="BP43" s="158"/>
      <c r="BQ43" s="195"/>
      <c r="BR43" s="158"/>
      <c r="BS43" s="195"/>
      <c r="BT43" s="158"/>
      <c r="BU43" s="198"/>
      <c r="BV43" s="158"/>
      <c r="BW43" s="198"/>
      <c r="BX43" s="158"/>
      <c r="BY43" s="198"/>
      <c r="BZ43" s="158"/>
      <c r="CA43" s="198"/>
      <c r="CB43" s="158"/>
      <c r="CC43" s="198"/>
      <c r="CD43" s="158"/>
      <c r="CE43" s="198"/>
      <c r="CF43" s="158"/>
      <c r="CG43" s="198"/>
      <c r="CH43" s="158"/>
      <c r="CI43" s="198"/>
      <c r="CJ43" s="172"/>
      <c r="CK43" s="180"/>
      <c r="CL43" s="218"/>
      <c r="CM43" s="159"/>
      <c r="CN43" s="218"/>
      <c r="CO43" s="222"/>
      <c r="CP43" s="218"/>
      <c r="CQ43" s="222"/>
      <c r="CR43" s="218"/>
      <c r="CS43" s="222"/>
      <c r="CT43" s="218"/>
      <c r="CU43" s="222"/>
      <c r="CV43" s="218"/>
      <c r="CW43" s="159"/>
      <c r="CX43" s="218"/>
      <c r="CY43" s="159"/>
      <c r="CZ43" s="218"/>
      <c r="DA43" s="159"/>
      <c r="DB43" s="218"/>
      <c r="DC43" s="189"/>
      <c r="DD43" s="218"/>
      <c r="DE43" s="189"/>
      <c r="DF43" s="218"/>
      <c r="DG43" s="189"/>
      <c r="DH43" s="218"/>
      <c r="DI43" s="189"/>
      <c r="DJ43" s="218"/>
      <c r="DK43" s="159"/>
      <c r="DL43" s="218"/>
      <c r="DM43" s="159"/>
      <c r="DN43" s="226"/>
      <c r="DO43" s="171"/>
      <c r="DP43" s="177"/>
      <c r="DQ43" s="158"/>
      <c r="DR43" s="177"/>
      <c r="DS43" s="171"/>
      <c r="DT43" s="177"/>
      <c r="DU43" s="158"/>
      <c r="DV43" s="177"/>
      <c r="DW43" s="158"/>
      <c r="DX43" s="177"/>
      <c r="DY43" s="158"/>
      <c r="DZ43" s="177"/>
      <c r="EA43" s="158"/>
      <c r="EB43" s="177"/>
      <c r="EC43" s="171"/>
      <c r="ED43" s="177"/>
      <c r="EE43" s="171"/>
      <c r="EF43" s="177"/>
      <c r="EG43" s="171"/>
      <c r="EH43" s="177"/>
      <c r="EI43" s="171"/>
      <c r="EJ43" s="177"/>
      <c r="EK43" s="158"/>
      <c r="EL43" s="177"/>
      <c r="EM43" s="171"/>
      <c r="EN43" s="177"/>
      <c r="EO43" s="158"/>
      <c r="EP43" s="177"/>
      <c r="EQ43" s="158"/>
      <c r="ER43" s="177"/>
      <c r="ES43" s="172"/>
      <c r="ET43" s="183"/>
      <c r="EU43" s="186"/>
      <c r="EV43" s="189"/>
      <c r="EW43" s="186"/>
      <c r="EX43" s="189"/>
      <c r="EY43" s="186"/>
      <c r="EZ43" s="183"/>
      <c r="FA43" s="186"/>
      <c r="FB43" s="189"/>
      <c r="FC43" s="186"/>
      <c r="FD43" s="189"/>
      <c r="FE43" s="186"/>
      <c r="FF43" s="183"/>
      <c r="FG43" s="186"/>
      <c r="FH43" s="189"/>
      <c r="FI43" s="186"/>
      <c r="FJ43" s="189"/>
      <c r="FK43" s="186"/>
      <c r="FL43" s="183"/>
      <c r="FM43" s="186"/>
      <c r="FN43" s="189"/>
      <c r="FO43" s="186"/>
      <c r="FP43" s="189"/>
      <c r="FQ43" s="186"/>
      <c r="FR43" s="183"/>
      <c r="FS43" s="186"/>
      <c r="FT43" s="189"/>
      <c r="FU43" s="186"/>
      <c r="FV43" s="189"/>
      <c r="FW43" s="186"/>
      <c r="FX43" s="234"/>
      <c r="FY43" s="171"/>
      <c r="FZ43" s="195"/>
      <c r="GA43" s="201"/>
      <c r="GB43" s="198"/>
      <c r="GC43" s="201"/>
      <c r="GD43" s="198"/>
      <c r="GE43" s="158"/>
      <c r="GF43" s="195"/>
      <c r="GG43" s="158"/>
      <c r="GH43" s="195"/>
      <c r="GI43" s="158"/>
      <c r="GJ43" s="195"/>
      <c r="GK43" s="158"/>
      <c r="GL43" s="195"/>
      <c r="GM43" s="158"/>
      <c r="GN43" s="198"/>
      <c r="GO43" s="158"/>
      <c r="GP43" s="198"/>
      <c r="GQ43" s="158"/>
      <c r="GR43" s="198"/>
      <c r="GS43" s="158"/>
      <c r="GT43" s="198"/>
      <c r="GU43" s="158"/>
      <c r="GV43" s="198"/>
      <c r="GW43" s="158"/>
      <c r="GX43" s="198"/>
      <c r="GY43" s="158"/>
      <c r="GZ43" s="238"/>
      <c r="HA43" s="180"/>
      <c r="HB43" s="218"/>
      <c r="HC43" s="159"/>
      <c r="HD43" s="218"/>
      <c r="HE43" s="222"/>
      <c r="HF43" s="218"/>
      <c r="HG43" s="180"/>
      <c r="HH43" s="218"/>
      <c r="HI43" s="159"/>
      <c r="HJ43" s="218"/>
      <c r="HK43" s="222"/>
      <c r="HL43" s="218"/>
      <c r="HM43" s="180"/>
      <c r="HN43" s="218"/>
      <c r="HO43" s="159"/>
      <c r="HP43" s="218"/>
      <c r="HQ43" s="222"/>
      <c r="HR43" s="218"/>
      <c r="HS43" s="180"/>
      <c r="HT43" s="218"/>
      <c r="HU43" s="159"/>
      <c r="HV43" s="218"/>
      <c r="HW43" s="222"/>
      <c r="HX43" s="218"/>
      <c r="HY43" s="180"/>
      <c r="HZ43" s="218"/>
      <c r="IA43" s="159"/>
      <c r="IB43" s="218"/>
      <c r="IC43" s="222"/>
      <c r="ID43" s="218"/>
      <c r="IE43" s="242"/>
      <c r="IF43" s="171"/>
      <c r="IG43" s="177"/>
      <c r="IH43" s="158"/>
      <c r="II43" s="177"/>
      <c r="IJ43" s="171"/>
      <c r="IK43" s="177"/>
      <c r="IL43" s="158"/>
      <c r="IM43" s="177"/>
      <c r="IN43" s="171"/>
      <c r="IO43" s="177"/>
      <c r="IP43" s="158"/>
      <c r="IQ43" s="177"/>
      <c r="IR43" s="171"/>
      <c r="IS43" s="177"/>
      <c r="IT43" s="158"/>
      <c r="IU43" s="177"/>
      <c r="IV43" s="171"/>
      <c r="IW43" s="177"/>
      <c r="IX43" s="158"/>
      <c r="IY43" s="177"/>
      <c r="IZ43" s="171"/>
      <c r="JA43" s="177"/>
      <c r="JB43" s="158"/>
      <c r="JC43" s="177"/>
      <c r="JD43" s="171"/>
      <c r="JE43" s="177"/>
      <c r="JF43" s="158"/>
      <c r="JG43" s="177"/>
      <c r="JH43" s="171"/>
      <c r="JI43" s="246"/>
      <c r="JJ43" s="183"/>
      <c r="JK43" s="186"/>
      <c r="JL43" s="189"/>
      <c r="JM43" s="186"/>
      <c r="JN43" s="189"/>
      <c r="JO43" s="186"/>
      <c r="JP43" s="183"/>
      <c r="JQ43" s="192"/>
      <c r="JR43" s="189"/>
      <c r="JS43" s="249"/>
    </row>
    <row r="44" spans="1:279" customFormat="1" ht="33.75" x14ac:dyDescent="0.5">
      <c r="A44" s="300"/>
      <c r="B44" s="165" t="s">
        <v>2</v>
      </c>
      <c r="C44" s="170"/>
      <c r="D44" s="173"/>
      <c r="E44" s="178"/>
      <c r="F44" s="160"/>
      <c r="G44" s="178"/>
      <c r="H44" s="173"/>
      <c r="I44" s="178"/>
      <c r="J44" s="160"/>
      <c r="K44" s="178"/>
      <c r="L44" s="160"/>
      <c r="M44" s="178"/>
      <c r="N44" s="160"/>
      <c r="O44" s="178"/>
      <c r="P44" s="160"/>
      <c r="Q44" s="178"/>
      <c r="R44" s="160"/>
      <c r="S44" s="178"/>
      <c r="T44" s="160"/>
      <c r="U44" s="178"/>
      <c r="V44" s="160"/>
      <c r="W44" s="178"/>
      <c r="X44" s="160"/>
      <c r="Y44" s="178"/>
      <c r="Z44" s="160"/>
      <c r="AA44" s="178"/>
      <c r="AB44" s="184"/>
      <c r="AC44" s="187"/>
      <c r="AD44" s="190"/>
      <c r="AE44" s="187"/>
      <c r="AF44" s="190"/>
      <c r="AG44" s="187"/>
      <c r="AH44" s="190"/>
      <c r="AI44" s="187"/>
      <c r="AJ44" s="190"/>
      <c r="AK44" s="187"/>
      <c r="AL44" s="161"/>
      <c r="AM44" s="187"/>
      <c r="AN44" s="161"/>
      <c r="AO44" s="187"/>
      <c r="AP44" s="161"/>
      <c r="AQ44" s="187"/>
      <c r="AR44" s="190"/>
      <c r="AS44" s="187"/>
      <c r="AT44" s="190"/>
      <c r="AU44" s="187"/>
      <c r="AV44" s="190"/>
      <c r="AW44" s="187"/>
      <c r="AX44" s="190"/>
      <c r="AY44" s="187"/>
      <c r="AZ44" s="161"/>
      <c r="BA44" s="187"/>
      <c r="BB44" s="161"/>
      <c r="BC44" s="187"/>
      <c r="BD44" s="161"/>
      <c r="BE44" s="193"/>
      <c r="BF44" s="173"/>
      <c r="BG44" s="196"/>
      <c r="BH44" s="202"/>
      <c r="BI44" s="199"/>
      <c r="BJ44" s="202"/>
      <c r="BK44" s="199"/>
      <c r="BL44" s="160"/>
      <c r="BM44" s="196"/>
      <c r="BN44" s="160"/>
      <c r="BO44" s="196"/>
      <c r="BP44" s="160"/>
      <c r="BQ44" s="196"/>
      <c r="BR44" s="160"/>
      <c r="BS44" s="196"/>
      <c r="BT44" s="160"/>
      <c r="BU44" s="199"/>
      <c r="BV44" s="160"/>
      <c r="BW44" s="199"/>
      <c r="BX44" s="160"/>
      <c r="BY44" s="199"/>
      <c r="BZ44" s="160"/>
      <c r="CA44" s="199"/>
      <c r="CB44" s="160"/>
      <c r="CC44" s="199"/>
      <c r="CD44" s="160"/>
      <c r="CE44" s="199"/>
      <c r="CF44" s="160"/>
      <c r="CG44" s="199"/>
      <c r="CH44" s="160"/>
      <c r="CI44" s="199"/>
      <c r="CJ44" s="174"/>
      <c r="CK44" s="181"/>
      <c r="CL44" s="219"/>
      <c r="CM44" s="161"/>
      <c r="CN44" s="219"/>
      <c r="CO44" s="223"/>
      <c r="CP44" s="219"/>
      <c r="CQ44" s="223"/>
      <c r="CR44" s="219"/>
      <c r="CS44" s="223"/>
      <c r="CT44" s="219"/>
      <c r="CU44" s="223"/>
      <c r="CV44" s="219"/>
      <c r="CW44" s="161"/>
      <c r="CX44" s="219"/>
      <c r="CY44" s="161"/>
      <c r="CZ44" s="219"/>
      <c r="DA44" s="161"/>
      <c r="DB44" s="219"/>
      <c r="DC44" s="190"/>
      <c r="DD44" s="219"/>
      <c r="DE44" s="190"/>
      <c r="DF44" s="219"/>
      <c r="DG44" s="190"/>
      <c r="DH44" s="219"/>
      <c r="DI44" s="190"/>
      <c r="DJ44" s="219"/>
      <c r="DK44" s="161"/>
      <c r="DL44" s="219"/>
      <c r="DM44" s="161"/>
      <c r="DN44" s="227"/>
      <c r="DO44" s="173"/>
      <c r="DP44" s="178"/>
      <c r="DQ44" s="160"/>
      <c r="DR44" s="178"/>
      <c r="DS44" s="173"/>
      <c r="DT44" s="178"/>
      <c r="DU44" s="160"/>
      <c r="DV44" s="178"/>
      <c r="DW44" s="160"/>
      <c r="DX44" s="178"/>
      <c r="DY44" s="160"/>
      <c r="DZ44" s="178"/>
      <c r="EA44" s="160"/>
      <c r="EB44" s="178"/>
      <c r="EC44" s="173"/>
      <c r="ED44" s="178"/>
      <c r="EE44" s="173"/>
      <c r="EF44" s="178"/>
      <c r="EG44" s="173"/>
      <c r="EH44" s="178"/>
      <c r="EI44" s="173"/>
      <c r="EJ44" s="178"/>
      <c r="EK44" s="160"/>
      <c r="EL44" s="178"/>
      <c r="EM44" s="173"/>
      <c r="EN44" s="178"/>
      <c r="EO44" s="160"/>
      <c r="EP44" s="178"/>
      <c r="EQ44" s="160"/>
      <c r="ER44" s="178"/>
      <c r="ES44" s="174"/>
      <c r="ET44" s="184"/>
      <c r="EU44" s="187"/>
      <c r="EV44" s="190"/>
      <c r="EW44" s="187"/>
      <c r="EX44" s="190"/>
      <c r="EY44" s="187"/>
      <c r="EZ44" s="184"/>
      <c r="FA44" s="187"/>
      <c r="FB44" s="190"/>
      <c r="FC44" s="187"/>
      <c r="FD44" s="190"/>
      <c r="FE44" s="187"/>
      <c r="FF44" s="184"/>
      <c r="FG44" s="187"/>
      <c r="FH44" s="190"/>
      <c r="FI44" s="187"/>
      <c r="FJ44" s="190"/>
      <c r="FK44" s="187"/>
      <c r="FL44" s="184"/>
      <c r="FM44" s="187"/>
      <c r="FN44" s="190"/>
      <c r="FO44" s="187"/>
      <c r="FP44" s="190"/>
      <c r="FQ44" s="187"/>
      <c r="FR44" s="184"/>
      <c r="FS44" s="187"/>
      <c r="FT44" s="190"/>
      <c r="FU44" s="187"/>
      <c r="FV44" s="190"/>
      <c r="FW44" s="187"/>
      <c r="FX44" s="235"/>
      <c r="FY44" s="173"/>
      <c r="FZ44" s="196"/>
      <c r="GA44" s="202"/>
      <c r="GB44" s="199"/>
      <c r="GC44" s="202"/>
      <c r="GD44" s="199"/>
      <c r="GE44" s="160"/>
      <c r="GF44" s="196"/>
      <c r="GG44" s="160"/>
      <c r="GH44" s="196"/>
      <c r="GI44" s="160"/>
      <c r="GJ44" s="196"/>
      <c r="GK44" s="160"/>
      <c r="GL44" s="196"/>
      <c r="GM44" s="160"/>
      <c r="GN44" s="199"/>
      <c r="GO44" s="160"/>
      <c r="GP44" s="199"/>
      <c r="GQ44" s="160"/>
      <c r="GR44" s="199"/>
      <c r="GS44" s="160"/>
      <c r="GT44" s="199"/>
      <c r="GU44" s="160"/>
      <c r="GV44" s="199"/>
      <c r="GW44" s="160"/>
      <c r="GX44" s="199"/>
      <c r="GY44" s="160"/>
      <c r="GZ44" s="239"/>
      <c r="HA44" s="181"/>
      <c r="HB44" s="219"/>
      <c r="HC44" s="161"/>
      <c r="HD44" s="219"/>
      <c r="HE44" s="223"/>
      <c r="HF44" s="219"/>
      <c r="HG44" s="181"/>
      <c r="HH44" s="219"/>
      <c r="HI44" s="161"/>
      <c r="HJ44" s="219"/>
      <c r="HK44" s="223"/>
      <c r="HL44" s="219"/>
      <c r="HM44" s="181"/>
      <c r="HN44" s="219"/>
      <c r="HO44" s="161"/>
      <c r="HP44" s="219"/>
      <c r="HQ44" s="223"/>
      <c r="HR44" s="219"/>
      <c r="HS44" s="181"/>
      <c r="HT44" s="219"/>
      <c r="HU44" s="161"/>
      <c r="HV44" s="219"/>
      <c r="HW44" s="223"/>
      <c r="HX44" s="219"/>
      <c r="HY44" s="181"/>
      <c r="HZ44" s="219"/>
      <c r="IA44" s="161"/>
      <c r="IB44" s="219"/>
      <c r="IC44" s="223"/>
      <c r="ID44" s="219"/>
      <c r="IE44" s="243"/>
      <c r="IF44" s="173"/>
      <c r="IG44" s="178"/>
      <c r="IH44" s="160"/>
      <c r="II44" s="178"/>
      <c r="IJ44" s="173"/>
      <c r="IK44" s="178"/>
      <c r="IL44" s="160"/>
      <c r="IM44" s="178"/>
      <c r="IN44" s="173"/>
      <c r="IO44" s="178"/>
      <c r="IP44" s="160"/>
      <c r="IQ44" s="178"/>
      <c r="IR44" s="173"/>
      <c r="IS44" s="178"/>
      <c r="IT44" s="160"/>
      <c r="IU44" s="178"/>
      <c r="IV44" s="173"/>
      <c r="IW44" s="178"/>
      <c r="IX44" s="160"/>
      <c r="IY44" s="178"/>
      <c r="IZ44" s="173"/>
      <c r="JA44" s="178"/>
      <c r="JB44" s="160"/>
      <c r="JC44" s="178"/>
      <c r="JD44" s="173"/>
      <c r="JE44" s="178"/>
      <c r="JF44" s="160"/>
      <c r="JG44" s="178"/>
      <c r="JH44" s="173"/>
      <c r="JI44" s="247"/>
      <c r="JJ44" s="184"/>
      <c r="JK44" s="187"/>
      <c r="JL44" s="190"/>
      <c r="JM44" s="187"/>
      <c r="JN44" s="190"/>
      <c r="JO44" s="187"/>
      <c r="JP44" s="184"/>
      <c r="JQ44" s="193"/>
      <c r="JR44" s="190"/>
      <c r="JS44" s="249"/>
    </row>
    <row r="45" spans="1:279" customFormat="1" ht="33.75" x14ac:dyDescent="0.5">
      <c r="A45" s="300"/>
      <c r="B45" s="164" t="s">
        <v>1</v>
      </c>
      <c r="C45" s="169"/>
      <c r="D45" s="171"/>
      <c r="E45" s="177"/>
      <c r="F45" s="158"/>
      <c r="G45" s="177"/>
      <c r="H45" s="171"/>
      <c r="I45" s="177"/>
      <c r="J45" s="158"/>
      <c r="K45" s="177"/>
      <c r="L45" s="158"/>
      <c r="M45" s="177"/>
      <c r="N45" s="158"/>
      <c r="O45" s="177"/>
      <c r="P45" s="158"/>
      <c r="Q45" s="177"/>
      <c r="R45" s="158"/>
      <c r="S45" s="177"/>
      <c r="T45" s="158"/>
      <c r="U45" s="177"/>
      <c r="V45" s="158"/>
      <c r="W45" s="177"/>
      <c r="X45" s="158"/>
      <c r="Y45" s="177"/>
      <c r="Z45" s="158"/>
      <c r="AA45" s="177"/>
      <c r="AB45" s="183"/>
      <c r="AC45" s="186"/>
      <c r="AD45" s="189"/>
      <c r="AE45" s="186"/>
      <c r="AF45" s="189"/>
      <c r="AG45" s="186"/>
      <c r="AH45" s="189"/>
      <c r="AI45" s="186"/>
      <c r="AJ45" s="189"/>
      <c r="AK45" s="186"/>
      <c r="AL45" s="159"/>
      <c r="AM45" s="186"/>
      <c r="AN45" s="159"/>
      <c r="AO45" s="186"/>
      <c r="AP45" s="159"/>
      <c r="AQ45" s="186"/>
      <c r="AR45" s="189"/>
      <c r="AS45" s="186"/>
      <c r="AT45" s="189"/>
      <c r="AU45" s="186"/>
      <c r="AV45" s="189"/>
      <c r="AW45" s="186"/>
      <c r="AX45" s="189"/>
      <c r="AY45" s="186"/>
      <c r="AZ45" s="159"/>
      <c r="BA45" s="186"/>
      <c r="BB45" s="159"/>
      <c r="BC45" s="186"/>
      <c r="BD45" s="159"/>
      <c r="BE45" s="192"/>
      <c r="BF45" s="171"/>
      <c r="BG45" s="195"/>
      <c r="BH45" s="201"/>
      <c r="BI45" s="198"/>
      <c r="BJ45" s="201"/>
      <c r="BK45" s="198"/>
      <c r="BL45" s="158"/>
      <c r="BM45" s="195"/>
      <c r="BN45" s="158"/>
      <c r="BO45" s="195"/>
      <c r="BP45" s="158"/>
      <c r="BQ45" s="195"/>
      <c r="BR45" s="158"/>
      <c r="BS45" s="195"/>
      <c r="BT45" s="158"/>
      <c r="BU45" s="198"/>
      <c r="BV45" s="158"/>
      <c r="BW45" s="198"/>
      <c r="BX45" s="158"/>
      <c r="BY45" s="198"/>
      <c r="BZ45" s="158"/>
      <c r="CA45" s="198"/>
      <c r="CB45" s="158"/>
      <c r="CC45" s="198"/>
      <c r="CD45" s="158"/>
      <c r="CE45" s="198"/>
      <c r="CF45" s="158"/>
      <c r="CG45" s="198"/>
      <c r="CH45" s="158"/>
      <c r="CI45" s="198"/>
      <c r="CJ45" s="172"/>
      <c r="CK45" s="180"/>
      <c r="CL45" s="218"/>
      <c r="CM45" s="159"/>
      <c r="CN45" s="218"/>
      <c r="CO45" s="222"/>
      <c r="CP45" s="218"/>
      <c r="CQ45" s="222"/>
      <c r="CR45" s="218"/>
      <c r="CS45" s="222"/>
      <c r="CT45" s="218"/>
      <c r="CU45" s="222"/>
      <c r="CV45" s="218"/>
      <c r="CW45" s="159"/>
      <c r="CX45" s="218"/>
      <c r="CY45" s="159"/>
      <c r="CZ45" s="218"/>
      <c r="DA45" s="159"/>
      <c r="DB45" s="218"/>
      <c r="DC45" s="189"/>
      <c r="DD45" s="218"/>
      <c r="DE45" s="189"/>
      <c r="DF45" s="218"/>
      <c r="DG45" s="189"/>
      <c r="DH45" s="218"/>
      <c r="DI45" s="189"/>
      <c r="DJ45" s="218"/>
      <c r="DK45" s="159"/>
      <c r="DL45" s="218"/>
      <c r="DM45" s="159"/>
      <c r="DN45" s="226"/>
      <c r="DO45" s="171"/>
      <c r="DP45" s="177"/>
      <c r="DQ45" s="158"/>
      <c r="DR45" s="177"/>
      <c r="DS45" s="171"/>
      <c r="DT45" s="177"/>
      <c r="DU45" s="158"/>
      <c r="DV45" s="177"/>
      <c r="DW45" s="158"/>
      <c r="DX45" s="177"/>
      <c r="DY45" s="158"/>
      <c r="DZ45" s="177"/>
      <c r="EA45" s="158"/>
      <c r="EB45" s="177"/>
      <c r="EC45" s="171"/>
      <c r="ED45" s="177"/>
      <c r="EE45" s="171"/>
      <c r="EF45" s="177"/>
      <c r="EG45" s="171"/>
      <c r="EH45" s="177"/>
      <c r="EI45" s="171"/>
      <c r="EJ45" s="177"/>
      <c r="EK45" s="158"/>
      <c r="EL45" s="177"/>
      <c r="EM45" s="171"/>
      <c r="EN45" s="177"/>
      <c r="EO45" s="158"/>
      <c r="EP45" s="177"/>
      <c r="EQ45" s="158"/>
      <c r="ER45" s="177"/>
      <c r="ES45" s="172"/>
      <c r="ET45" s="183"/>
      <c r="EU45" s="186"/>
      <c r="EV45" s="189"/>
      <c r="EW45" s="186"/>
      <c r="EX45" s="189"/>
      <c r="EY45" s="186"/>
      <c r="EZ45" s="183"/>
      <c r="FA45" s="186"/>
      <c r="FB45" s="189"/>
      <c r="FC45" s="186"/>
      <c r="FD45" s="189"/>
      <c r="FE45" s="186"/>
      <c r="FF45" s="183"/>
      <c r="FG45" s="186"/>
      <c r="FH45" s="189"/>
      <c r="FI45" s="186"/>
      <c r="FJ45" s="189"/>
      <c r="FK45" s="186"/>
      <c r="FL45" s="183"/>
      <c r="FM45" s="186"/>
      <c r="FN45" s="189"/>
      <c r="FO45" s="186"/>
      <c r="FP45" s="189"/>
      <c r="FQ45" s="186"/>
      <c r="FR45" s="183"/>
      <c r="FS45" s="186"/>
      <c r="FT45" s="189"/>
      <c r="FU45" s="186"/>
      <c r="FV45" s="189"/>
      <c r="FW45" s="186"/>
      <c r="FX45" s="234"/>
      <c r="FY45" s="171"/>
      <c r="FZ45" s="195"/>
      <c r="GA45" s="201"/>
      <c r="GB45" s="198"/>
      <c r="GC45" s="201"/>
      <c r="GD45" s="198"/>
      <c r="GE45" s="158"/>
      <c r="GF45" s="195"/>
      <c r="GG45" s="158"/>
      <c r="GH45" s="195"/>
      <c r="GI45" s="158"/>
      <c r="GJ45" s="195"/>
      <c r="GK45" s="158"/>
      <c r="GL45" s="195"/>
      <c r="GM45" s="158"/>
      <c r="GN45" s="198"/>
      <c r="GO45" s="158"/>
      <c r="GP45" s="198"/>
      <c r="GQ45" s="158"/>
      <c r="GR45" s="198"/>
      <c r="GS45" s="158"/>
      <c r="GT45" s="198"/>
      <c r="GU45" s="158"/>
      <c r="GV45" s="198"/>
      <c r="GW45" s="158"/>
      <c r="GX45" s="198"/>
      <c r="GY45" s="158"/>
      <c r="GZ45" s="238"/>
      <c r="HA45" s="180"/>
      <c r="HB45" s="218"/>
      <c r="HC45" s="159"/>
      <c r="HD45" s="218"/>
      <c r="HE45" s="222"/>
      <c r="HF45" s="218"/>
      <c r="HG45" s="180"/>
      <c r="HH45" s="218"/>
      <c r="HI45" s="159"/>
      <c r="HJ45" s="218"/>
      <c r="HK45" s="222"/>
      <c r="HL45" s="218"/>
      <c r="HM45" s="180"/>
      <c r="HN45" s="218"/>
      <c r="HO45" s="159"/>
      <c r="HP45" s="218"/>
      <c r="HQ45" s="222"/>
      <c r="HR45" s="218"/>
      <c r="HS45" s="180"/>
      <c r="HT45" s="218"/>
      <c r="HU45" s="159"/>
      <c r="HV45" s="218"/>
      <c r="HW45" s="222"/>
      <c r="HX45" s="218"/>
      <c r="HY45" s="180"/>
      <c r="HZ45" s="218"/>
      <c r="IA45" s="159"/>
      <c r="IB45" s="218"/>
      <c r="IC45" s="222"/>
      <c r="ID45" s="218"/>
      <c r="IE45" s="242"/>
      <c r="IF45" s="171"/>
      <c r="IG45" s="177"/>
      <c r="IH45" s="158"/>
      <c r="II45" s="177"/>
      <c r="IJ45" s="171"/>
      <c r="IK45" s="177"/>
      <c r="IL45" s="158"/>
      <c r="IM45" s="177"/>
      <c r="IN45" s="171"/>
      <c r="IO45" s="177"/>
      <c r="IP45" s="158"/>
      <c r="IQ45" s="177"/>
      <c r="IR45" s="171"/>
      <c r="IS45" s="177"/>
      <c r="IT45" s="158"/>
      <c r="IU45" s="177"/>
      <c r="IV45" s="171"/>
      <c r="IW45" s="177"/>
      <c r="IX45" s="158"/>
      <c r="IY45" s="177"/>
      <c r="IZ45" s="171"/>
      <c r="JA45" s="177"/>
      <c r="JB45" s="158"/>
      <c r="JC45" s="177"/>
      <c r="JD45" s="171"/>
      <c r="JE45" s="177"/>
      <c r="JF45" s="158"/>
      <c r="JG45" s="177"/>
      <c r="JH45" s="171"/>
      <c r="JI45" s="246"/>
      <c r="JJ45" s="183"/>
      <c r="JK45" s="186"/>
      <c r="JL45" s="189"/>
      <c r="JM45" s="186"/>
      <c r="JN45" s="189"/>
      <c r="JO45" s="186"/>
      <c r="JP45" s="183"/>
      <c r="JQ45" s="192"/>
      <c r="JR45" s="189"/>
      <c r="JS45" s="249"/>
    </row>
    <row r="46" spans="1:279" customFormat="1" ht="33.75" x14ac:dyDescent="0.5">
      <c r="A46" s="300"/>
      <c r="B46" s="165" t="s">
        <v>2</v>
      </c>
      <c r="C46" s="170"/>
      <c r="D46" s="173"/>
      <c r="E46" s="178"/>
      <c r="F46" s="160"/>
      <c r="G46" s="178"/>
      <c r="H46" s="173"/>
      <c r="I46" s="178"/>
      <c r="J46" s="160"/>
      <c r="K46" s="178"/>
      <c r="L46" s="160"/>
      <c r="M46" s="178"/>
      <c r="N46" s="160"/>
      <c r="O46" s="178"/>
      <c r="P46" s="160"/>
      <c r="Q46" s="178"/>
      <c r="R46" s="160"/>
      <c r="S46" s="178"/>
      <c r="T46" s="160"/>
      <c r="U46" s="178"/>
      <c r="V46" s="160"/>
      <c r="W46" s="178"/>
      <c r="X46" s="160"/>
      <c r="Y46" s="178"/>
      <c r="Z46" s="160"/>
      <c r="AA46" s="178"/>
      <c r="AB46" s="184"/>
      <c r="AC46" s="187"/>
      <c r="AD46" s="190"/>
      <c r="AE46" s="187"/>
      <c r="AF46" s="190"/>
      <c r="AG46" s="187"/>
      <c r="AH46" s="190"/>
      <c r="AI46" s="187"/>
      <c r="AJ46" s="190"/>
      <c r="AK46" s="187"/>
      <c r="AL46" s="161"/>
      <c r="AM46" s="187"/>
      <c r="AN46" s="161"/>
      <c r="AO46" s="187"/>
      <c r="AP46" s="161"/>
      <c r="AQ46" s="187"/>
      <c r="AR46" s="190"/>
      <c r="AS46" s="187"/>
      <c r="AT46" s="190"/>
      <c r="AU46" s="187"/>
      <c r="AV46" s="190"/>
      <c r="AW46" s="187"/>
      <c r="AX46" s="190"/>
      <c r="AY46" s="187"/>
      <c r="AZ46" s="161"/>
      <c r="BA46" s="187"/>
      <c r="BB46" s="161"/>
      <c r="BC46" s="187"/>
      <c r="BD46" s="161"/>
      <c r="BE46" s="193"/>
      <c r="BF46" s="173"/>
      <c r="BG46" s="196"/>
      <c r="BH46" s="202"/>
      <c r="BI46" s="199"/>
      <c r="BJ46" s="202"/>
      <c r="BK46" s="199"/>
      <c r="BL46" s="160"/>
      <c r="BM46" s="196"/>
      <c r="BN46" s="160"/>
      <c r="BO46" s="196"/>
      <c r="BP46" s="160"/>
      <c r="BQ46" s="196"/>
      <c r="BR46" s="160"/>
      <c r="BS46" s="196"/>
      <c r="BT46" s="160"/>
      <c r="BU46" s="199"/>
      <c r="BV46" s="160"/>
      <c r="BW46" s="199"/>
      <c r="BX46" s="160"/>
      <c r="BY46" s="199"/>
      <c r="BZ46" s="160"/>
      <c r="CA46" s="199"/>
      <c r="CB46" s="160"/>
      <c r="CC46" s="199"/>
      <c r="CD46" s="160"/>
      <c r="CE46" s="199"/>
      <c r="CF46" s="160"/>
      <c r="CG46" s="199"/>
      <c r="CH46" s="160"/>
      <c r="CI46" s="199"/>
      <c r="CJ46" s="174"/>
      <c r="CK46" s="181"/>
      <c r="CL46" s="219"/>
      <c r="CM46" s="161"/>
      <c r="CN46" s="219"/>
      <c r="CO46" s="223"/>
      <c r="CP46" s="219"/>
      <c r="CQ46" s="223"/>
      <c r="CR46" s="219"/>
      <c r="CS46" s="223"/>
      <c r="CT46" s="219"/>
      <c r="CU46" s="223"/>
      <c r="CV46" s="219"/>
      <c r="CW46" s="161"/>
      <c r="CX46" s="219"/>
      <c r="CY46" s="161"/>
      <c r="CZ46" s="219"/>
      <c r="DA46" s="161"/>
      <c r="DB46" s="219"/>
      <c r="DC46" s="190"/>
      <c r="DD46" s="219"/>
      <c r="DE46" s="190"/>
      <c r="DF46" s="219"/>
      <c r="DG46" s="190"/>
      <c r="DH46" s="219"/>
      <c r="DI46" s="190"/>
      <c r="DJ46" s="219"/>
      <c r="DK46" s="161"/>
      <c r="DL46" s="219"/>
      <c r="DM46" s="161"/>
      <c r="DN46" s="227"/>
      <c r="DO46" s="173"/>
      <c r="DP46" s="178"/>
      <c r="DQ46" s="160"/>
      <c r="DR46" s="178"/>
      <c r="DS46" s="173"/>
      <c r="DT46" s="178"/>
      <c r="DU46" s="160"/>
      <c r="DV46" s="178"/>
      <c r="DW46" s="160"/>
      <c r="DX46" s="178"/>
      <c r="DY46" s="160"/>
      <c r="DZ46" s="178"/>
      <c r="EA46" s="160"/>
      <c r="EB46" s="178"/>
      <c r="EC46" s="173"/>
      <c r="ED46" s="178"/>
      <c r="EE46" s="173"/>
      <c r="EF46" s="178"/>
      <c r="EG46" s="173"/>
      <c r="EH46" s="178"/>
      <c r="EI46" s="173"/>
      <c r="EJ46" s="178"/>
      <c r="EK46" s="160"/>
      <c r="EL46" s="178"/>
      <c r="EM46" s="173"/>
      <c r="EN46" s="178"/>
      <c r="EO46" s="160"/>
      <c r="EP46" s="178"/>
      <c r="EQ46" s="160"/>
      <c r="ER46" s="178"/>
      <c r="ES46" s="174"/>
      <c r="ET46" s="184"/>
      <c r="EU46" s="187"/>
      <c r="EV46" s="190"/>
      <c r="EW46" s="187"/>
      <c r="EX46" s="190"/>
      <c r="EY46" s="187"/>
      <c r="EZ46" s="184"/>
      <c r="FA46" s="187"/>
      <c r="FB46" s="190"/>
      <c r="FC46" s="187"/>
      <c r="FD46" s="190"/>
      <c r="FE46" s="187"/>
      <c r="FF46" s="184"/>
      <c r="FG46" s="187"/>
      <c r="FH46" s="190"/>
      <c r="FI46" s="187"/>
      <c r="FJ46" s="190"/>
      <c r="FK46" s="187"/>
      <c r="FL46" s="184"/>
      <c r="FM46" s="187"/>
      <c r="FN46" s="190"/>
      <c r="FO46" s="187"/>
      <c r="FP46" s="190"/>
      <c r="FQ46" s="187"/>
      <c r="FR46" s="184"/>
      <c r="FS46" s="187"/>
      <c r="FT46" s="190"/>
      <c r="FU46" s="187"/>
      <c r="FV46" s="190"/>
      <c r="FW46" s="187"/>
      <c r="FX46" s="235"/>
      <c r="FY46" s="173"/>
      <c r="FZ46" s="196"/>
      <c r="GA46" s="202"/>
      <c r="GB46" s="199"/>
      <c r="GC46" s="202"/>
      <c r="GD46" s="199"/>
      <c r="GE46" s="160"/>
      <c r="GF46" s="196"/>
      <c r="GG46" s="160"/>
      <c r="GH46" s="196"/>
      <c r="GI46" s="160"/>
      <c r="GJ46" s="196"/>
      <c r="GK46" s="160"/>
      <c r="GL46" s="196"/>
      <c r="GM46" s="160"/>
      <c r="GN46" s="199"/>
      <c r="GO46" s="160"/>
      <c r="GP46" s="199"/>
      <c r="GQ46" s="160"/>
      <c r="GR46" s="199"/>
      <c r="GS46" s="160"/>
      <c r="GT46" s="199"/>
      <c r="GU46" s="160"/>
      <c r="GV46" s="199"/>
      <c r="GW46" s="160"/>
      <c r="GX46" s="199"/>
      <c r="GY46" s="160"/>
      <c r="GZ46" s="239"/>
      <c r="HA46" s="181"/>
      <c r="HB46" s="219"/>
      <c r="HC46" s="161"/>
      <c r="HD46" s="219"/>
      <c r="HE46" s="223"/>
      <c r="HF46" s="219"/>
      <c r="HG46" s="181"/>
      <c r="HH46" s="219"/>
      <c r="HI46" s="161"/>
      <c r="HJ46" s="219"/>
      <c r="HK46" s="223"/>
      <c r="HL46" s="219"/>
      <c r="HM46" s="181"/>
      <c r="HN46" s="219"/>
      <c r="HO46" s="161"/>
      <c r="HP46" s="219"/>
      <c r="HQ46" s="223"/>
      <c r="HR46" s="219"/>
      <c r="HS46" s="181"/>
      <c r="HT46" s="219"/>
      <c r="HU46" s="161"/>
      <c r="HV46" s="219"/>
      <c r="HW46" s="223"/>
      <c r="HX46" s="219"/>
      <c r="HY46" s="181"/>
      <c r="HZ46" s="219"/>
      <c r="IA46" s="161"/>
      <c r="IB46" s="219"/>
      <c r="IC46" s="223"/>
      <c r="ID46" s="219"/>
      <c r="IE46" s="243"/>
      <c r="IF46" s="173"/>
      <c r="IG46" s="178"/>
      <c r="IH46" s="160"/>
      <c r="II46" s="178"/>
      <c r="IJ46" s="173"/>
      <c r="IK46" s="178"/>
      <c r="IL46" s="160"/>
      <c r="IM46" s="178"/>
      <c r="IN46" s="173"/>
      <c r="IO46" s="178"/>
      <c r="IP46" s="160"/>
      <c r="IQ46" s="178"/>
      <c r="IR46" s="173"/>
      <c r="IS46" s="178"/>
      <c r="IT46" s="160"/>
      <c r="IU46" s="178"/>
      <c r="IV46" s="173"/>
      <c r="IW46" s="178"/>
      <c r="IX46" s="160"/>
      <c r="IY46" s="178"/>
      <c r="IZ46" s="173"/>
      <c r="JA46" s="178"/>
      <c r="JB46" s="160"/>
      <c r="JC46" s="178"/>
      <c r="JD46" s="173"/>
      <c r="JE46" s="178"/>
      <c r="JF46" s="160"/>
      <c r="JG46" s="178"/>
      <c r="JH46" s="173"/>
      <c r="JI46" s="247"/>
      <c r="JJ46" s="184"/>
      <c r="JK46" s="187"/>
      <c r="JL46" s="190"/>
      <c r="JM46" s="187"/>
      <c r="JN46" s="190"/>
      <c r="JO46" s="187"/>
      <c r="JP46" s="184"/>
      <c r="JQ46" s="193"/>
      <c r="JR46" s="190"/>
      <c r="JS46" s="249"/>
    </row>
    <row r="47" spans="1:279" customFormat="1" ht="34.5" thickBot="1" x14ac:dyDescent="0.55000000000000004">
      <c r="A47" s="301"/>
      <c r="B47" s="166" t="s">
        <v>3</v>
      </c>
      <c r="C47" s="157"/>
      <c r="D47" s="175">
        <f t="shared" ref="D47:I47" si="2089">D44-D43+D46-D45</f>
        <v>0</v>
      </c>
      <c r="E47" s="179">
        <f t="shared" si="2089"/>
        <v>0</v>
      </c>
      <c r="F47" s="150">
        <f t="shared" si="2089"/>
        <v>0</v>
      </c>
      <c r="G47" s="179">
        <f t="shared" si="2089"/>
        <v>0</v>
      </c>
      <c r="H47" s="175">
        <f t="shared" si="2089"/>
        <v>0</v>
      </c>
      <c r="I47" s="179">
        <f t="shared" si="2089"/>
        <v>0</v>
      </c>
      <c r="J47" s="150">
        <f t="shared" ref="J47" si="2090">J44-J43+J46-J45</f>
        <v>0</v>
      </c>
      <c r="K47" s="179">
        <f t="shared" ref="K47" si="2091">K44-K43+K46-K45</f>
        <v>0</v>
      </c>
      <c r="L47" s="150">
        <f t="shared" ref="L47" si="2092">L44-L43+L46-L45</f>
        <v>0</v>
      </c>
      <c r="M47" s="179">
        <f t="shared" ref="M47" si="2093">M44-M43+M46-M45</f>
        <v>0</v>
      </c>
      <c r="N47" s="150">
        <f t="shared" ref="N47" si="2094">N44-N43+N46-N45</f>
        <v>0</v>
      </c>
      <c r="O47" s="179">
        <f t="shared" ref="O47" si="2095">O44-O43+O46-O45</f>
        <v>0</v>
      </c>
      <c r="P47" s="150">
        <f t="shared" ref="P47" si="2096">P44-P43+P46-P45</f>
        <v>0</v>
      </c>
      <c r="Q47" s="179">
        <f t="shared" ref="Q47" si="2097">Q44-Q43+Q46-Q45</f>
        <v>0</v>
      </c>
      <c r="R47" s="150">
        <f t="shared" ref="R47" si="2098">R44-R43+R46-R45</f>
        <v>0</v>
      </c>
      <c r="S47" s="179">
        <f t="shared" ref="S47" si="2099">S44-S43+S46-S45</f>
        <v>0</v>
      </c>
      <c r="T47" s="150">
        <f t="shared" ref="T47" si="2100">T44-T43+T46-T45</f>
        <v>0</v>
      </c>
      <c r="U47" s="179">
        <f t="shared" ref="U47" si="2101">U44-U43+U46-U45</f>
        <v>0</v>
      </c>
      <c r="V47" s="150">
        <f t="shared" ref="V47" si="2102">V44-V43+V46-V45</f>
        <v>0</v>
      </c>
      <c r="W47" s="179">
        <f t="shared" ref="W47" si="2103">W44-W43+W46-W45</f>
        <v>0</v>
      </c>
      <c r="X47" s="150">
        <f t="shared" ref="X47" si="2104">X44-X43+X46-X45</f>
        <v>0</v>
      </c>
      <c r="Y47" s="179">
        <f t="shared" ref="Y47" si="2105">Y44-Y43+Y46-Y45</f>
        <v>0</v>
      </c>
      <c r="Z47" s="150">
        <f t="shared" ref="Z47" si="2106">Z44-Z43+Z46-Z45</f>
        <v>0</v>
      </c>
      <c r="AA47" s="179">
        <f t="shared" ref="AA47" si="2107">AA44-AA43+AA46-AA45</f>
        <v>0</v>
      </c>
      <c r="AB47" s="185">
        <f t="shared" ref="AB47" si="2108">AB44-AB43+AB46-AB45</f>
        <v>0</v>
      </c>
      <c r="AC47" s="188">
        <f t="shared" ref="AC47" si="2109">AC44-AC43+AC46-AC45</f>
        <v>0</v>
      </c>
      <c r="AD47" s="191">
        <f t="shared" ref="AD47" si="2110">AD44-AD43+AD46-AD45</f>
        <v>0</v>
      </c>
      <c r="AE47" s="188">
        <f t="shared" ref="AE47" si="2111">AE44-AE43+AE46-AE45</f>
        <v>0</v>
      </c>
      <c r="AF47" s="191">
        <f t="shared" ref="AF47" si="2112">AF44-AF43+AF46-AF45</f>
        <v>0</v>
      </c>
      <c r="AG47" s="188">
        <f t="shared" ref="AG47" si="2113">AG44-AG43+AG46-AG45</f>
        <v>0</v>
      </c>
      <c r="AH47" s="191">
        <f t="shared" ref="AH47" si="2114">AH44-AH43+AH46-AH45</f>
        <v>0</v>
      </c>
      <c r="AI47" s="188">
        <f t="shared" ref="AI47" si="2115">AI44-AI43+AI46-AI45</f>
        <v>0</v>
      </c>
      <c r="AJ47" s="191">
        <f t="shared" ref="AJ47" si="2116">AJ44-AJ43+AJ46-AJ45</f>
        <v>0</v>
      </c>
      <c r="AK47" s="188">
        <f t="shared" ref="AK47" si="2117">AK44-AK43+AK46-AK45</f>
        <v>0</v>
      </c>
      <c r="AL47" s="151">
        <f t="shared" ref="AL47" si="2118">AL44-AL43+AL46-AL45</f>
        <v>0</v>
      </c>
      <c r="AM47" s="188">
        <f t="shared" ref="AM47" si="2119">AM44-AM43+AM46-AM45</f>
        <v>0</v>
      </c>
      <c r="AN47" s="151">
        <f t="shared" ref="AN47" si="2120">AN44-AN43+AN46-AN45</f>
        <v>0</v>
      </c>
      <c r="AO47" s="188">
        <f t="shared" ref="AO47" si="2121">AO44-AO43+AO46-AO45</f>
        <v>0</v>
      </c>
      <c r="AP47" s="151">
        <f t="shared" ref="AP47" si="2122">AP44-AP43+AP46-AP45</f>
        <v>0</v>
      </c>
      <c r="AQ47" s="188">
        <f t="shared" ref="AQ47" si="2123">AQ44-AQ43+AQ46-AQ45</f>
        <v>0</v>
      </c>
      <c r="AR47" s="191">
        <f t="shared" ref="AR47" si="2124">AR44-AR43+AR46-AR45</f>
        <v>0</v>
      </c>
      <c r="AS47" s="188">
        <f t="shared" ref="AS47" si="2125">AS44-AS43+AS46-AS45</f>
        <v>0</v>
      </c>
      <c r="AT47" s="191">
        <f t="shared" ref="AT47" si="2126">AT44-AT43+AT46-AT45</f>
        <v>0</v>
      </c>
      <c r="AU47" s="188">
        <f t="shared" ref="AU47" si="2127">AU44-AU43+AU46-AU45</f>
        <v>0</v>
      </c>
      <c r="AV47" s="191">
        <f t="shared" ref="AV47" si="2128">AV44-AV43+AV46-AV45</f>
        <v>0</v>
      </c>
      <c r="AW47" s="188">
        <f t="shared" ref="AW47" si="2129">AW44-AW43+AW46-AW45</f>
        <v>0</v>
      </c>
      <c r="AX47" s="191">
        <f t="shared" ref="AX47" si="2130">AX44-AX43+AX46-AX45</f>
        <v>0</v>
      </c>
      <c r="AY47" s="188">
        <f t="shared" ref="AY47" si="2131">AY44-AY43+AY46-AY45</f>
        <v>0</v>
      </c>
      <c r="AZ47" s="151">
        <f t="shared" ref="AZ47" si="2132">AZ44-AZ43+AZ46-AZ45</f>
        <v>0</v>
      </c>
      <c r="BA47" s="188">
        <f t="shared" ref="BA47" si="2133">BA44-BA43+BA46-BA45</f>
        <v>0</v>
      </c>
      <c r="BB47" s="151">
        <f t="shared" ref="BB47" si="2134">BB44-BB43+BB46-BB45</f>
        <v>0</v>
      </c>
      <c r="BC47" s="188">
        <f t="shared" ref="BC47" si="2135">BC44-BC43+BC46-BC45</f>
        <v>0</v>
      </c>
      <c r="BD47" s="151">
        <f t="shared" ref="BD47" si="2136">BD44-BD43+BD46-BD45</f>
        <v>0</v>
      </c>
      <c r="BE47" s="194">
        <f t="shared" ref="BE47" si="2137">BE44-BE43+BE46-BE45</f>
        <v>0</v>
      </c>
      <c r="BF47" s="175">
        <f t="shared" ref="BF47" si="2138">BF44-BF43+BF46-BF45</f>
        <v>0</v>
      </c>
      <c r="BG47" s="197">
        <f t="shared" ref="BG47" si="2139">BG44-BG43+BG46-BG45</f>
        <v>0</v>
      </c>
      <c r="BH47" s="203">
        <f t="shared" ref="BH47" si="2140">BH44-BH43+BH46-BH45</f>
        <v>0</v>
      </c>
      <c r="BI47" s="200">
        <f t="shared" ref="BI47" si="2141">BI44-BI43+BI46-BI45</f>
        <v>0</v>
      </c>
      <c r="BJ47" s="203">
        <f t="shared" ref="BJ47" si="2142">BJ44-BJ43+BJ46-BJ45</f>
        <v>0</v>
      </c>
      <c r="BK47" s="200">
        <f t="shared" ref="BK47" si="2143">BK44-BK43+BK46-BK45</f>
        <v>0</v>
      </c>
      <c r="BL47" s="150">
        <f t="shared" ref="BL47" si="2144">BL44-BL43+BL46-BL45</f>
        <v>0</v>
      </c>
      <c r="BM47" s="197">
        <f t="shared" ref="BM47" si="2145">BM44-BM43+BM46-BM45</f>
        <v>0</v>
      </c>
      <c r="BN47" s="150">
        <f t="shared" ref="BN47" si="2146">BN44-BN43+BN46-BN45</f>
        <v>0</v>
      </c>
      <c r="BO47" s="197">
        <f t="shared" ref="BO47" si="2147">BO44-BO43+BO46-BO45</f>
        <v>0</v>
      </c>
      <c r="BP47" s="150">
        <f t="shared" ref="BP47" si="2148">BP44-BP43+BP46-BP45</f>
        <v>0</v>
      </c>
      <c r="BQ47" s="197">
        <f t="shared" ref="BQ47" si="2149">BQ44-BQ43+BQ46-BQ45</f>
        <v>0</v>
      </c>
      <c r="BR47" s="150">
        <f t="shared" ref="BR47" si="2150">BR44-BR43+BR46-BR45</f>
        <v>0</v>
      </c>
      <c r="BS47" s="197">
        <f t="shared" ref="BS47" si="2151">BS44-BS43+BS46-BS45</f>
        <v>0</v>
      </c>
      <c r="BT47" s="150">
        <f t="shared" ref="BT47" si="2152">BT44-BT43+BT46-BT45</f>
        <v>0</v>
      </c>
      <c r="BU47" s="200">
        <f t="shared" ref="BU47" si="2153">BU44-BU43+BU46-BU45</f>
        <v>0</v>
      </c>
      <c r="BV47" s="150">
        <f t="shared" ref="BV47" si="2154">BV44-BV43+BV46-BV45</f>
        <v>0</v>
      </c>
      <c r="BW47" s="200">
        <f t="shared" ref="BW47" si="2155">BW44-BW43+BW46-BW45</f>
        <v>0</v>
      </c>
      <c r="BX47" s="150">
        <f t="shared" ref="BX47" si="2156">BX44-BX43+BX46-BX45</f>
        <v>0</v>
      </c>
      <c r="BY47" s="200">
        <f t="shared" ref="BY47" si="2157">BY44-BY43+BY46-BY45</f>
        <v>0</v>
      </c>
      <c r="BZ47" s="150">
        <f t="shared" ref="BZ47" si="2158">BZ44-BZ43+BZ46-BZ45</f>
        <v>0</v>
      </c>
      <c r="CA47" s="200">
        <f t="shared" ref="CA47" si="2159">CA44-CA43+CA46-CA45</f>
        <v>0</v>
      </c>
      <c r="CB47" s="150">
        <f t="shared" ref="CB47" si="2160">CB44-CB43+CB46-CB45</f>
        <v>0</v>
      </c>
      <c r="CC47" s="200">
        <f t="shared" ref="CC47" si="2161">CC44-CC43+CC46-CC45</f>
        <v>0</v>
      </c>
      <c r="CD47" s="150">
        <f t="shared" ref="CD47" si="2162">CD44-CD43+CD46-CD45</f>
        <v>0</v>
      </c>
      <c r="CE47" s="200">
        <f t="shared" ref="CE47" si="2163">CE44-CE43+CE46-CE45</f>
        <v>0</v>
      </c>
      <c r="CF47" s="150">
        <f t="shared" ref="CF47" si="2164">CF44-CF43+CF46-CF45</f>
        <v>0</v>
      </c>
      <c r="CG47" s="200">
        <f t="shared" ref="CG47" si="2165">CG44-CG43+CG46-CG45</f>
        <v>0</v>
      </c>
      <c r="CH47" s="150">
        <f t="shared" ref="CH47" si="2166">CH44-CH43+CH46-CH45</f>
        <v>0</v>
      </c>
      <c r="CI47" s="200">
        <f t="shared" ref="CI47" si="2167">CI44-CI43+CI46-CI45</f>
        <v>0</v>
      </c>
      <c r="CJ47" s="176">
        <f t="shared" ref="CJ47" si="2168">CJ44-CJ43+CJ46-CJ45</f>
        <v>0</v>
      </c>
      <c r="CK47" s="182">
        <f t="shared" ref="CK47" si="2169">CK44-CK43+CK46-CK45</f>
        <v>0</v>
      </c>
      <c r="CL47" s="220">
        <f t="shared" ref="CL47" si="2170">CL44-CL43+CL46-CL45</f>
        <v>0</v>
      </c>
      <c r="CM47" s="151">
        <f t="shared" ref="CM47" si="2171">CM44-CM43+CM46-CM45</f>
        <v>0</v>
      </c>
      <c r="CN47" s="220">
        <f t="shared" ref="CN47" si="2172">CN44-CN43+CN46-CN45</f>
        <v>0</v>
      </c>
      <c r="CO47" s="191">
        <f t="shared" ref="CO47" si="2173">CO44-CO43+CO46-CO45</f>
        <v>0</v>
      </c>
      <c r="CP47" s="220">
        <f t="shared" ref="CP47" si="2174">CP44-CP43+CP46-CP45</f>
        <v>0</v>
      </c>
      <c r="CQ47" s="191">
        <f t="shared" ref="CQ47" si="2175">CQ44-CQ43+CQ46-CQ45</f>
        <v>0</v>
      </c>
      <c r="CR47" s="220">
        <f t="shared" ref="CR47" si="2176">CR44-CR43+CR46-CR45</f>
        <v>0</v>
      </c>
      <c r="CS47" s="191">
        <f t="shared" ref="CS47" si="2177">CS44-CS43+CS46-CS45</f>
        <v>0</v>
      </c>
      <c r="CT47" s="220">
        <f t="shared" ref="CT47" si="2178">CT44-CT43+CT46-CT45</f>
        <v>0</v>
      </c>
      <c r="CU47" s="191">
        <f t="shared" ref="CU47" si="2179">CU44-CU43+CU46-CU45</f>
        <v>0</v>
      </c>
      <c r="CV47" s="220">
        <f t="shared" ref="CV47" si="2180">CV44-CV43+CV46-CV45</f>
        <v>0</v>
      </c>
      <c r="CW47" s="151">
        <f t="shared" ref="CW47" si="2181">CW44-CW43+CW46-CW45</f>
        <v>0</v>
      </c>
      <c r="CX47" s="220">
        <f t="shared" ref="CX47" si="2182">CX44-CX43+CX46-CX45</f>
        <v>0</v>
      </c>
      <c r="CY47" s="151">
        <f t="shared" ref="CY47" si="2183">CY44-CY43+CY46-CY45</f>
        <v>0</v>
      </c>
      <c r="CZ47" s="220">
        <f t="shared" ref="CZ47" si="2184">CZ44-CZ43+CZ46-CZ45</f>
        <v>0</v>
      </c>
      <c r="DA47" s="151">
        <f t="shared" ref="DA47" si="2185">DA44-DA43+DA46-DA45</f>
        <v>0</v>
      </c>
      <c r="DB47" s="220">
        <f t="shared" ref="DB47" si="2186">DB44-DB43+DB46-DB45</f>
        <v>0</v>
      </c>
      <c r="DC47" s="191">
        <f t="shared" ref="DC47" si="2187">DC44-DC43+DC46-DC45</f>
        <v>0</v>
      </c>
      <c r="DD47" s="220">
        <f t="shared" ref="DD47" si="2188">DD44-DD43+DD46-DD45</f>
        <v>0</v>
      </c>
      <c r="DE47" s="191">
        <f t="shared" ref="DE47" si="2189">DE44-DE43+DE46-DE45</f>
        <v>0</v>
      </c>
      <c r="DF47" s="220">
        <f t="shared" ref="DF47" si="2190">DF44-DF43+DF46-DF45</f>
        <v>0</v>
      </c>
      <c r="DG47" s="191">
        <f t="shared" ref="DG47" si="2191">DG44-DG43+DG46-DG45</f>
        <v>0</v>
      </c>
      <c r="DH47" s="220">
        <f t="shared" ref="DH47" si="2192">DH44-DH43+DH46-DH45</f>
        <v>0</v>
      </c>
      <c r="DI47" s="191">
        <f t="shared" ref="DI47" si="2193">DI44-DI43+DI46-DI45</f>
        <v>0</v>
      </c>
      <c r="DJ47" s="220">
        <f t="shared" ref="DJ47" si="2194">DJ44-DJ43+DJ46-DJ45</f>
        <v>0</v>
      </c>
      <c r="DK47" s="151">
        <f t="shared" ref="DK47" si="2195">DK44-DK43+DK46-DK45</f>
        <v>0</v>
      </c>
      <c r="DL47" s="220">
        <f t="shared" ref="DL47" si="2196">DL44-DL43+DL46-DL45</f>
        <v>0</v>
      </c>
      <c r="DM47" s="151">
        <f t="shared" ref="DM47" si="2197">DM44-DM43+DM46-DM45</f>
        <v>0</v>
      </c>
      <c r="DN47" s="228">
        <f t="shared" ref="DN47" si="2198">DN44-DN43+DN46-DN45</f>
        <v>0</v>
      </c>
      <c r="DO47" s="175">
        <f t="shared" ref="DO47" si="2199">DO44-DO43+DO46-DO45</f>
        <v>0</v>
      </c>
      <c r="DP47" s="179">
        <f t="shared" ref="DP47" si="2200">DP44-DP43+DP46-DP45</f>
        <v>0</v>
      </c>
      <c r="DQ47" s="150">
        <f t="shared" ref="DQ47" si="2201">DQ44-DQ43+DQ46-DQ45</f>
        <v>0</v>
      </c>
      <c r="DR47" s="179">
        <f t="shared" ref="DR47" si="2202">DR44-DR43+DR46-DR45</f>
        <v>0</v>
      </c>
      <c r="DS47" s="175">
        <f t="shared" ref="DS47" si="2203">DS44-DS43+DS46-DS45</f>
        <v>0</v>
      </c>
      <c r="DT47" s="179">
        <f t="shared" ref="DT47" si="2204">DT44-DT43+DT46-DT45</f>
        <v>0</v>
      </c>
      <c r="DU47" s="150">
        <f t="shared" ref="DU47" si="2205">DU44-DU43+DU46-DU45</f>
        <v>0</v>
      </c>
      <c r="DV47" s="179">
        <f t="shared" ref="DV47" si="2206">DV44-DV43+DV46-DV45</f>
        <v>0</v>
      </c>
      <c r="DW47" s="150">
        <f t="shared" ref="DW47" si="2207">DW44-DW43+DW46-DW45</f>
        <v>0</v>
      </c>
      <c r="DX47" s="179">
        <f t="shared" ref="DX47" si="2208">DX44-DX43+DX46-DX45</f>
        <v>0</v>
      </c>
      <c r="DY47" s="150">
        <f t="shared" ref="DY47" si="2209">DY44-DY43+DY46-DY45</f>
        <v>0</v>
      </c>
      <c r="DZ47" s="179">
        <f t="shared" ref="DZ47" si="2210">DZ44-DZ43+DZ46-DZ45</f>
        <v>0</v>
      </c>
      <c r="EA47" s="150">
        <f t="shared" ref="EA47" si="2211">EA44-EA43+EA46-EA45</f>
        <v>0</v>
      </c>
      <c r="EB47" s="179">
        <f t="shared" ref="EB47" si="2212">EB44-EB43+EB46-EB45</f>
        <v>0</v>
      </c>
      <c r="EC47" s="175">
        <f t="shared" ref="EC47" si="2213">EC44-EC43+EC46-EC45</f>
        <v>0</v>
      </c>
      <c r="ED47" s="179">
        <f t="shared" ref="ED47" si="2214">ED44-ED43+ED46-ED45</f>
        <v>0</v>
      </c>
      <c r="EE47" s="175">
        <f t="shared" ref="EE47" si="2215">EE44-EE43+EE46-EE45</f>
        <v>0</v>
      </c>
      <c r="EF47" s="179">
        <f t="shared" ref="EF47" si="2216">EF44-EF43+EF46-EF45</f>
        <v>0</v>
      </c>
      <c r="EG47" s="175">
        <f t="shared" ref="EG47" si="2217">EG44-EG43+EG46-EG45</f>
        <v>0</v>
      </c>
      <c r="EH47" s="179">
        <f t="shared" ref="EH47" si="2218">EH44-EH43+EH46-EH45</f>
        <v>0</v>
      </c>
      <c r="EI47" s="175">
        <f t="shared" ref="EI47" si="2219">EI44-EI43+EI46-EI45</f>
        <v>0</v>
      </c>
      <c r="EJ47" s="179">
        <f t="shared" ref="EJ47" si="2220">EJ44-EJ43+EJ46-EJ45</f>
        <v>0</v>
      </c>
      <c r="EK47" s="150">
        <f t="shared" ref="EK47" si="2221">EK44-EK43+EK46-EK45</f>
        <v>0</v>
      </c>
      <c r="EL47" s="179">
        <f t="shared" ref="EL47" si="2222">EL44-EL43+EL46-EL45</f>
        <v>0</v>
      </c>
      <c r="EM47" s="175">
        <f t="shared" ref="EM47" si="2223">EM44-EM43+EM46-EM45</f>
        <v>0</v>
      </c>
      <c r="EN47" s="179">
        <f t="shared" ref="EN47" si="2224">EN44-EN43+EN46-EN45</f>
        <v>0</v>
      </c>
      <c r="EO47" s="150">
        <f t="shared" ref="EO47" si="2225">EO44-EO43+EO46-EO45</f>
        <v>0</v>
      </c>
      <c r="EP47" s="179">
        <f t="shared" ref="EP47" si="2226">EP44-EP43+EP46-EP45</f>
        <v>0</v>
      </c>
      <c r="EQ47" s="150">
        <f t="shared" ref="EQ47" si="2227">EQ44-EQ43+EQ46-EQ45</f>
        <v>0</v>
      </c>
      <c r="ER47" s="179">
        <f t="shared" ref="ER47" si="2228">ER44-ER43+ER46-ER45</f>
        <v>0</v>
      </c>
      <c r="ES47" s="176">
        <f t="shared" ref="ES47" si="2229">ES44-ES43+ES46-ES45</f>
        <v>0</v>
      </c>
      <c r="ET47" s="185">
        <f t="shared" ref="ET47" si="2230">ET44-ET43+ET46-ET45</f>
        <v>0</v>
      </c>
      <c r="EU47" s="188">
        <f t="shared" ref="EU47" si="2231">EU44-EU43+EU46-EU45</f>
        <v>0</v>
      </c>
      <c r="EV47" s="191">
        <f t="shared" ref="EV47" si="2232">EV44-EV43+EV46-EV45</f>
        <v>0</v>
      </c>
      <c r="EW47" s="188">
        <f t="shared" ref="EW47" si="2233">EW44-EW43+EW46-EW45</f>
        <v>0</v>
      </c>
      <c r="EX47" s="191">
        <f t="shared" ref="EX47" si="2234">EX44-EX43+EX46-EX45</f>
        <v>0</v>
      </c>
      <c r="EY47" s="188">
        <f t="shared" ref="EY47" si="2235">EY44-EY43+EY46-EY45</f>
        <v>0</v>
      </c>
      <c r="EZ47" s="185">
        <f t="shared" ref="EZ47" si="2236">EZ44-EZ43+EZ46-EZ45</f>
        <v>0</v>
      </c>
      <c r="FA47" s="188">
        <f t="shared" ref="FA47" si="2237">FA44-FA43+FA46-FA45</f>
        <v>0</v>
      </c>
      <c r="FB47" s="191">
        <f t="shared" ref="FB47" si="2238">FB44-FB43+FB46-FB45</f>
        <v>0</v>
      </c>
      <c r="FC47" s="188">
        <f t="shared" ref="FC47" si="2239">FC44-FC43+FC46-FC45</f>
        <v>0</v>
      </c>
      <c r="FD47" s="191">
        <f t="shared" ref="FD47" si="2240">FD44-FD43+FD46-FD45</f>
        <v>0</v>
      </c>
      <c r="FE47" s="188">
        <f t="shared" ref="FE47" si="2241">FE44-FE43+FE46-FE45</f>
        <v>0</v>
      </c>
      <c r="FF47" s="185">
        <f t="shared" ref="FF47" si="2242">FF44-FF43+FF46-FF45</f>
        <v>0</v>
      </c>
      <c r="FG47" s="188">
        <f t="shared" ref="FG47" si="2243">FG44-FG43+FG46-FG45</f>
        <v>0</v>
      </c>
      <c r="FH47" s="191">
        <f t="shared" ref="FH47" si="2244">FH44-FH43+FH46-FH45</f>
        <v>0</v>
      </c>
      <c r="FI47" s="188">
        <f t="shared" ref="FI47" si="2245">FI44-FI43+FI46-FI45</f>
        <v>0</v>
      </c>
      <c r="FJ47" s="191">
        <f t="shared" ref="FJ47" si="2246">FJ44-FJ43+FJ46-FJ45</f>
        <v>0</v>
      </c>
      <c r="FK47" s="188">
        <f t="shared" ref="FK47" si="2247">FK44-FK43+FK46-FK45</f>
        <v>0</v>
      </c>
      <c r="FL47" s="185">
        <f t="shared" ref="FL47" si="2248">FL44-FL43+FL46-FL45</f>
        <v>0</v>
      </c>
      <c r="FM47" s="188">
        <f t="shared" ref="FM47" si="2249">FM44-FM43+FM46-FM45</f>
        <v>0</v>
      </c>
      <c r="FN47" s="191">
        <f t="shared" ref="FN47" si="2250">FN44-FN43+FN46-FN45</f>
        <v>0</v>
      </c>
      <c r="FO47" s="188">
        <f t="shared" ref="FO47" si="2251">FO44-FO43+FO46-FO45</f>
        <v>0</v>
      </c>
      <c r="FP47" s="191">
        <f t="shared" ref="FP47" si="2252">FP44-FP43+FP46-FP45</f>
        <v>0</v>
      </c>
      <c r="FQ47" s="188">
        <f t="shared" ref="FQ47" si="2253">FQ44-FQ43+FQ46-FQ45</f>
        <v>0</v>
      </c>
      <c r="FR47" s="185">
        <f t="shared" ref="FR47" si="2254">FR44-FR43+FR46-FR45</f>
        <v>0</v>
      </c>
      <c r="FS47" s="188">
        <f t="shared" ref="FS47" si="2255">FS44-FS43+FS46-FS45</f>
        <v>0</v>
      </c>
      <c r="FT47" s="191">
        <f t="shared" ref="FT47" si="2256">FT44-FT43+FT46-FT45</f>
        <v>0</v>
      </c>
      <c r="FU47" s="188">
        <f t="shared" ref="FU47" si="2257">FU44-FU43+FU46-FU45</f>
        <v>0</v>
      </c>
      <c r="FV47" s="191">
        <f t="shared" ref="FV47" si="2258">FV44-FV43+FV46-FV45</f>
        <v>0</v>
      </c>
      <c r="FW47" s="188">
        <f t="shared" ref="FW47" si="2259">FW44-FW43+FW46-FW45</f>
        <v>0</v>
      </c>
      <c r="FX47" s="236">
        <f t="shared" ref="FX47" si="2260">FX44-FX43+FX46-FX45</f>
        <v>0</v>
      </c>
      <c r="FY47" s="175">
        <f t="shared" ref="FY47" si="2261">FY44-FY43+FY46-FY45</f>
        <v>0</v>
      </c>
      <c r="FZ47" s="197">
        <f t="shared" ref="FZ47" si="2262">FZ44-FZ43+FZ46-FZ45</f>
        <v>0</v>
      </c>
      <c r="GA47" s="203">
        <f t="shared" ref="GA47" si="2263">GA44-GA43+GA46-GA45</f>
        <v>0</v>
      </c>
      <c r="GB47" s="200">
        <f t="shared" ref="GB47" si="2264">GB44-GB43+GB46-GB45</f>
        <v>0</v>
      </c>
      <c r="GC47" s="203">
        <f t="shared" ref="GC47" si="2265">GC44-GC43+GC46-GC45</f>
        <v>0</v>
      </c>
      <c r="GD47" s="200">
        <f t="shared" ref="GD47" si="2266">GD44-GD43+GD46-GD45</f>
        <v>0</v>
      </c>
      <c r="GE47" s="150">
        <f t="shared" ref="GE47" si="2267">GE44-GE43+GE46-GE45</f>
        <v>0</v>
      </c>
      <c r="GF47" s="197">
        <f t="shared" ref="GF47" si="2268">GF44-GF43+GF46-GF45</f>
        <v>0</v>
      </c>
      <c r="GG47" s="150">
        <f t="shared" ref="GG47" si="2269">GG44-GG43+GG46-GG45</f>
        <v>0</v>
      </c>
      <c r="GH47" s="197">
        <f t="shared" ref="GH47" si="2270">GH44-GH43+GH46-GH45</f>
        <v>0</v>
      </c>
      <c r="GI47" s="150">
        <f t="shared" ref="GI47" si="2271">GI44-GI43+GI46-GI45</f>
        <v>0</v>
      </c>
      <c r="GJ47" s="197">
        <f t="shared" ref="GJ47" si="2272">GJ44-GJ43+GJ46-GJ45</f>
        <v>0</v>
      </c>
      <c r="GK47" s="150">
        <f t="shared" ref="GK47" si="2273">GK44-GK43+GK46-GK45</f>
        <v>0</v>
      </c>
      <c r="GL47" s="197">
        <f t="shared" ref="GL47" si="2274">GL44-GL43+GL46-GL45</f>
        <v>0</v>
      </c>
      <c r="GM47" s="150">
        <f t="shared" ref="GM47" si="2275">GM44-GM43+GM46-GM45</f>
        <v>0</v>
      </c>
      <c r="GN47" s="200">
        <f t="shared" ref="GN47" si="2276">GN44-GN43+GN46-GN45</f>
        <v>0</v>
      </c>
      <c r="GO47" s="150">
        <f t="shared" ref="GO47" si="2277">GO44-GO43+GO46-GO45</f>
        <v>0</v>
      </c>
      <c r="GP47" s="200">
        <f t="shared" ref="GP47" si="2278">GP44-GP43+GP46-GP45</f>
        <v>0</v>
      </c>
      <c r="GQ47" s="150">
        <f t="shared" ref="GQ47" si="2279">GQ44-GQ43+GQ46-GQ45</f>
        <v>0</v>
      </c>
      <c r="GR47" s="200">
        <f t="shared" ref="GR47" si="2280">GR44-GR43+GR46-GR45</f>
        <v>0</v>
      </c>
      <c r="GS47" s="150">
        <f t="shared" ref="GS47" si="2281">GS44-GS43+GS46-GS45</f>
        <v>0</v>
      </c>
      <c r="GT47" s="200">
        <f t="shared" ref="GT47" si="2282">GT44-GT43+GT46-GT45</f>
        <v>0</v>
      </c>
      <c r="GU47" s="150">
        <f t="shared" ref="GU47" si="2283">GU44-GU43+GU46-GU45</f>
        <v>0</v>
      </c>
      <c r="GV47" s="200">
        <f t="shared" ref="GV47" si="2284">GV44-GV43+GV46-GV45</f>
        <v>0</v>
      </c>
      <c r="GW47" s="150">
        <f t="shared" ref="GW47" si="2285">GW44-GW43+GW46-GW45</f>
        <v>0</v>
      </c>
      <c r="GX47" s="200">
        <f t="shared" ref="GX47" si="2286">GX44-GX43+GX46-GX45</f>
        <v>0</v>
      </c>
      <c r="GY47" s="150">
        <f t="shared" ref="GY47" si="2287">GY44-GY43+GY46-GY45</f>
        <v>0</v>
      </c>
      <c r="GZ47" s="240">
        <f t="shared" ref="GZ47" si="2288">GZ44-GZ43+GZ46-GZ45</f>
        <v>0</v>
      </c>
      <c r="HA47" s="182">
        <f t="shared" ref="HA47" si="2289">HA44-HA43+HA46-HA45</f>
        <v>0</v>
      </c>
      <c r="HB47" s="220">
        <f t="shared" ref="HB47" si="2290">HB44-HB43+HB46-HB45</f>
        <v>0</v>
      </c>
      <c r="HC47" s="151">
        <f t="shared" ref="HC47" si="2291">HC44-HC43+HC46-HC45</f>
        <v>0</v>
      </c>
      <c r="HD47" s="220">
        <f t="shared" ref="HD47" si="2292">HD44-HD43+HD46-HD45</f>
        <v>0</v>
      </c>
      <c r="HE47" s="191">
        <f t="shared" ref="HE47" si="2293">HE44-HE43+HE46-HE45</f>
        <v>0</v>
      </c>
      <c r="HF47" s="220">
        <f t="shared" ref="HF47" si="2294">HF44-HF43+HF46-HF45</f>
        <v>0</v>
      </c>
      <c r="HG47" s="182">
        <f t="shared" ref="HG47" si="2295">HG44-HG43+HG46-HG45</f>
        <v>0</v>
      </c>
      <c r="HH47" s="220">
        <f t="shared" ref="HH47" si="2296">HH44-HH43+HH46-HH45</f>
        <v>0</v>
      </c>
      <c r="HI47" s="151">
        <f t="shared" ref="HI47" si="2297">HI44-HI43+HI46-HI45</f>
        <v>0</v>
      </c>
      <c r="HJ47" s="220">
        <f t="shared" ref="HJ47" si="2298">HJ44-HJ43+HJ46-HJ45</f>
        <v>0</v>
      </c>
      <c r="HK47" s="191">
        <f t="shared" ref="HK47" si="2299">HK44-HK43+HK46-HK45</f>
        <v>0</v>
      </c>
      <c r="HL47" s="220">
        <f t="shared" ref="HL47" si="2300">HL44-HL43+HL46-HL45</f>
        <v>0</v>
      </c>
      <c r="HM47" s="182">
        <f t="shared" ref="HM47" si="2301">HM44-HM43+HM46-HM45</f>
        <v>0</v>
      </c>
      <c r="HN47" s="220">
        <f t="shared" ref="HN47" si="2302">HN44-HN43+HN46-HN45</f>
        <v>0</v>
      </c>
      <c r="HO47" s="151">
        <f t="shared" ref="HO47" si="2303">HO44-HO43+HO46-HO45</f>
        <v>0</v>
      </c>
      <c r="HP47" s="220">
        <f t="shared" ref="HP47" si="2304">HP44-HP43+HP46-HP45</f>
        <v>0</v>
      </c>
      <c r="HQ47" s="191">
        <f t="shared" ref="HQ47" si="2305">HQ44-HQ43+HQ46-HQ45</f>
        <v>0</v>
      </c>
      <c r="HR47" s="220">
        <f t="shared" ref="HR47" si="2306">HR44-HR43+HR46-HR45</f>
        <v>0</v>
      </c>
      <c r="HS47" s="182">
        <f t="shared" ref="HS47" si="2307">HS44-HS43+HS46-HS45</f>
        <v>0</v>
      </c>
      <c r="HT47" s="220">
        <f t="shared" ref="HT47" si="2308">HT44-HT43+HT46-HT45</f>
        <v>0</v>
      </c>
      <c r="HU47" s="151">
        <f t="shared" ref="HU47" si="2309">HU44-HU43+HU46-HU45</f>
        <v>0</v>
      </c>
      <c r="HV47" s="220">
        <f t="shared" ref="HV47" si="2310">HV44-HV43+HV46-HV45</f>
        <v>0</v>
      </c>
      <c r="HW47" s="191">
        <f t="shared" ref="HW47" si="2311">HW44-HW43+HW46-HW45</f>
        <v>0</v>
      </c>
      <c r="HX47" s="220">
        <f t="shared" ref="HX47" si="2312">HX44-HX43+HX46-HX45</f>
        <v>0</v>
      </c>
      <c r="HY47" s="182">
        <f t="shared" ref="HY47" si="2313">HY44-HY43+HY46-HY45</f>
        <v>0</v>
      </c>
      <c r="HZ47" s="220">
        <f t="shared" ref="HZ47" si="2314">HZ44-HZ43+HZ46-HZ45</f>
        <v>0</v>
      </c>
      <c r="IA47" s="151">
        <f t="shared" ref="IA47" si="2315">IA44-IA43+IA46-IA45</f>
        <v>0</v>
      </c>
      <c r="IB47" s="220">
        <f t="shared" ref="IB47" si="2316">IB44-IB43+IB46-IB45</f>
        <v>0</v>
      </c>
      <c r="IC47" s="191">
        <f t="shared" ref="IC47" si="2317">IC44-IC43+IC46-IC45</f>
        <v>0</v>
      </c>
      <c r="ID47" s="220">
        <f t="shared" ref="ID47" si="2318">ID44-ID43+ID46-ID45</f>
        <v>0</v>
      </c>
      <c r="IE47" s="244">
        <f t="shared" ref="IE47" si="2319">IE44-IE43+IE46-IE45</f>
        <v>0</v>
      </c>
      <c r="IF47" s="175">
        <f t="shared" ref="IF47" si="2320">IF44-IF43+IF46-IF45</f>
        <v>0</v>
      </c>
      <c r="IG47" s="179">
        <f t="shared" ref="IG47" si="2321">IG44-IG43+IG46-IG45</f>
        <v>0</v>
      </c>
      <c r="IH47" s="150">
        <f t="shared" ref="IH47" si="2322">IH44-IH43+IH46-IH45</f>
        <v>0</v>
      </c>
      <c r="II47" s="179">
        <f t="shared" ref="II47" si="2323">II44-II43+II46-II45</f>
        <v>0</v>
      </c>
      <c r="IJ47" s="175">
        <f t="shared" ref="IJ47" si="2324">IJ44-IJ43+IJ46-IJ45</f>
        <v>0</v>
      </c>
      <c r="IK47" s="179">
        <f t="shared" ref="IK47" si="2325">IK44-IK43+IK46-IK45</f>
        <v>0</v>
      </c>
      <c r="IL47" s="150">
        <f t="shared" ref="IL47" si="2326">IL44-IL43+IL46-IL45</f>
        <v>0</v>
      </c>
      <c r="IM47" s="179">
        <f t="shared" ref="IM47" si="2327">IM44-IM43+IM46-IM45</f>
        <v>0</v>
      </c>
      <c r="IN47" s="175">
        <f t="shared" ref="IN47" si="2328">IN44-IN43+IN46-IN45</f>
        <v>0</v>
      </c>
      <c r="IO47" s="179">
        <f t="shared" ref="IO47" si="2329">IO44-IO43+IO46-IO45</f>
        <v>0</v>
      </c>
      <c r="IP47" s="150">
        <f t="shared" ref="IP47" si="2330">IP44-IP43+IP46-IP45</f>
        <v>0</v>
      </c>
      <c r="IQ47" s="179">
        <f t="shared" ref="IQ47" si="2331">IQ44-IQ43+IQ46-IQ45</f>
        <v>0</v>
      </c>
      <c r="IR47" s="175">
        <f t="shared" ref="IR47" si="2332">IR44-IR43+IR46-IR45</f>
        <v>0</v>
      </c>
      <c r="IS47" s="179">
        <f t="shared" ref="IS47" si="2333">IS44-IS43+IS46-IS45</f>
        <v>0</v>
      </c>
      <c r="IT47" s="150">
        <f t="shared" ref="IT47" si="2334">IT44-IT43+IT46-IT45</f>
        <v>0</v>
      </c>
      <c r="IU47" s="179">
        <f t="shared" ref="IU47" si="2335">IU44-IU43+IU46-IU45</f>
        <v>0</v>
      </c>
      <c r="IV47" s="175">
        <f t="shared" ref="IV47" si="2336">IV44-IV43+IV46-IV45</f>
        <v>0</v>
      </c>
      <c r="IW47" s="179">
        <f t="shared" ref="IW47" si="2337">IW44-IW43+IW46-IW45</f>
        <v>0</v>
      </c>
      <c r="IX47" s="150">
        <f t="shared" ref="IX47" si="2338">IX44-IX43+IX46-IX45</f>
        <v>0</v>
      </c>
      <c r="IY47" s="179">
        <f t="shared" ref="IY47" si="2339">IY44-IY43+IY46-IY45</f>
        <v>0</v>
      </c>
      <c r="IZ47" s="175">
        <f t="shared" ref="IZ47" si="2340">IZ44-IZ43+IZ46-IZ45</f>
        <v>0</v>
      </c>
      <c r="JA47" s="179">
        <f t="shared" ref="JA47" si="2341">JA44-JA43+JA46-JA45</f>
        <v>0</v>
      </c>
      <c r="JB47" s="150">
        <f t="shared" ref="JB47:JP47" si="2342">JB44-JB43+JB46-JB45</f>
        <v>0</v>
      </c>
      <c r="JC47" s="179">
        <f t="shared" si="2342"/>
        <v>0</v>
      </c>
      <c r="JD47" s="175">
        <f t="shared" si="2342"/>
        <v>0</v>
      </c>
      <c r="JE47" s="179">
        <f t="shared" si="2342"/>
        <v>0</v>
      </c>
      <c r="JF47" s="150">
        <f t="shared" si="2342"/>
        <v>0</v>
      </c>
      <c r="JG47" s="179">
        <f t="shared" si="2342"/>
        <v>0</v>
      </c>
      <c r="JH47" s="175">
        <f t="shared" si="2342"/>
        <v>0</v>
      </c>
      <c r="JI47" s="248">
        <f t="shared" si="2342"/>
        <v>0</v>
      </c>
      <c r="JJ47" s="185">
        <f t="shared" si="2342"/>
        <v>0</v>
      </c>
      <c r="JK47" s="188">
        <f t="shared" si="2342"/>
        <v>0</v>
      </c>
      <c r="JL47" s="191">
        <f t="shared" si="2342"/>
        <v>0</v>
      </c>
      <c r="JM47" s="188">
        <f t="shared" si="2342"/>
        <v>0</v>
      </c>
      <c r="JN47" s="191">
        <f t="shared" si="2342"/>
        <v>0</v>
      </c>
      <c r="JO47" s="188">
        <f t="shared" si="2342"/>
        <v>0</v>
      </c>
      <c r="JP47" s="185">
        <f t="shared" si="2342"/>
        <v>0</v>
      </c>
      <c r="JQ47" s="194">
        <f t="shared" ref="JQ47:JR47" si="2343">JQ44-JQ43+JQ46-JQ45</f>
        <v>0</v>
      </c>
      <c r="JR47" s="191">
        <f t="shared" si="2343"/>
        <v>0</v>
      </c>
      <c r="JS47" s="249"/>
    </row>
    <row r="48" spans="1:279" customFormat="1" ht="33.75" x14ac:dyDescent="0.5">
      <c r="A48" s="302" t="str">
        <f>StudentInfo!B12</f>
        <v>Student 10</v>
      </c>
      <c r="B48" s="164" t="s">
        <v>1</v>
      </c>
      <c r="C48" s="169"/>
      <c r="D48" s="171"/>
      <c r="E48" s="177"/>
      <c r="F48" s="158"/>
      <c r="G48" s="177"/>
      <c r="H48" s="171"/>
      <c r="I48" s="177"/>
      <c r="J48" s="158"/>
      <c r="K48" s="177"/>
      <c r="L48" s="158"/>
      <c r="M48" s="177"/>
      <c r="N48" s="158"/>
      <c r="O48" s="177"/>
      <c r="P48" s="158"/>
      <c r="Q48" s="177"/>
      <c r="R48" s="158"/>
      <c r="S48" s="177"/>
      <c r="T48" s="158"/>
      <c r="U48" s="177"/>
      <c r="V48" s="158"/>
      <c r="W48" s="177"/>
      <c r="X48" s="158"/>
      <c r="Y48" s="177"/>
      <c r="Z48" s="158"/>
      <c r="AA48" s="177"/>
      <c r="AB48" s="183"/>
      <c r="AC48" s="186"/>
      <c r="AD48" s="189"/>
      <c r="AE48" s="186"/>
      <c r="AF48" s="189"/>
      <c r="AG48" s="186"/>
      <c r="AH48" s="189"/>
      <c r="AI48" s="186"/>
      <c r="AJ48" s="189"/>
      <c r="AK48" s="186"/>
      <c r="AL48" s="159"/>
      <c r="AM48" s="186"/>
      <c r="AN48" s="159"/>
      <c r="AO48" s="186"/>
      <c r="AP48" s="159"/>
      <c r="AQ48" s="186"/>
      <c r="AR48" s="189"/>
      <c r="AS48" s="186"/>
      <c r="AT48" s="189"/>
      <c r="AU48" s="186"/>
      <c r="AV48" s="189"/>
      <c r="AW48" s="186"/>
      <c r="AX48" s="189"/>
      <c r="AY48" s="186"/>
      <c r="AZ48" s="159"/>
      <c r="BA48" s="186"/>
      <c r="BB48" s="159"/>
      <c r="BC48" s="186"/>
      <c r="BD48" s="159"/>
      <c r="BE48" s="192"/>
      <c r="BF48" s="171"/>
      <c r="BG48" s="195"/>
      <c r="BH48" s="201"/>
      <c r="BI48" s="198"/>
      <c r="BJ48" s="201"/>
      <c r="BK48" s="198"/>
      <c r="BL48" s="158"/>
      <c r="BM48" s="195"/>
      <c r="BN48" s="158"/>
      <c r="BO48" s="195"/>
      <c r="BP48" s="158"/>
      <c r="BQ48" s="195"/>
      <c r="BR48" s="158"/>
      <c r="BS48" s="195"/>
      <c r="BT48" s="158"/>
      <c r="BU48" s="198"/>
      <c r="BV48" s="158"/>
      <c r="BW48" s="198"/>
      <c r="BX48" s="158"/>
      <c r="BY48" s="198"/>
      <c r="BZ48" s="158"/>
      <c r="CA48" s="198"/>
      <c r="CB48" s="158"/>
      <c r="CC48" s="198"/>
      <c r="CD48" s="158"/>
      <c r="CE48" s="198"/>
      <c r="CF48" s="158"/>
      <c r="CG48" s="198"/>
      <c r="CH48" s="158"/>
      <c r="CI48" s="198"/>
      <c r="CJ48" s="172"/>
      <c r="CK48" s="180"/>
      <c r="CL48" s="218"/>
      <c r="CM48" s="159"/>
      <c r="CN48" s="218"/>
      <c r="CO48" s="222"/>
      <c r="CP48" s="218"/>
      <c r="CQ48" s="222"/>
      <c r="CR48" s="218"/>
      <c r="CS48" s="222"/>
      <c r="CT48" s="218"/>
      <c r="CU48" s="222"/>
      <c r="CV48" s="218"/>
      <c r="CW48" s="159"/>
      <c r="CX48" s="218"/>
      <c r="CY48" s="159"/>
      <c r="CZ48" s="218"/>
      <c r="DA48" s="159"/>
      <c r="DB48" s="218"/>
      <c r="DC48" s="189"/>
      <c r="DD48" s="218"/>
      <c r="DE48" s="189"/>
      <c r="DF48" s="218"/>
      <c r="DG48" s="189"/>
      <c r="DH48" s="218"/>
      <c r="DI48" s="189"/>
      <c r="DJ48" s="218"/>
      <c r="DK48" s="159"/>
      <c r="DL48" s="218"/>
      <c r="DM48" s="159"/>
      <c r="DN48" s="226"/>
      <c r="DO48" s="171"/>
      <c r="DP48" s="177"/>
      <c r="DQ48" s="158"/>
      <c r="DR48" s="177"/>
      <c r="DS48" s="171"/>
      <c r="DT48" s="177"/>
      <c r="DU48" s="158"/>
      <c r="DV48" s="177"/>
      <c r="DW48" s="158"/>
      <c r="DX48" s="177"/>
      <c r="DY48" s="158"/>
      <c r="DZ48" s="177"/>
      <c r="EA48" s="158"/>
      <c r="EB48" s="177"/>
      <c r="EC48" s="171"/>
      <c r="ED48" s="177"/>
      <c r="EE48" s="171"/>
      <c r="EF48" s="177"/>
      <c r="EG48" s="171"/>
      <c r="EH48" s="177"/>
      <c r="EI48" s="171"/>
      <c r="EJ48" s="177"/>
      <c r="EK48" s="158"/>
      <c r="EL48" s="177"/>
      <c r="EM48" s="171"/>
      <c r="EN48" s="177"/>
      <c r="EO48" s="158"/>
      <c r="EP48" s="177"/>
      <c r="EQ48" s="158"/>
      <c r="ER48" s="177"/>
      <c r="ES48" s="172"/>
      <c r="ET48" s="183"/>
      <c r="EU48" s="186"/>
      <c r="EV48" s="189"/>
      <c r="EW48" s="186"/>
      <c r="EX48" s="189"/>
      <c r="EY48" s="186"/>
      <c r="EZ48" s="183"/>
      <c r="FA48" s="186"/>
      <c r="FB48" s="189"/>
      <c r="FC48" s="186"/>
      <c r="FD48" s="189"/>
      <c r="FE48" s="186"/>
      <c r="FF48" s="183"/>
      <c r="FG48" s="186"/>
      <c r="FH48" s="189"/>
      <c r="FI48" s="186"/>
      <c r="FJ48" s="189"/>
      <c r="FK48" s="186"/>
      <c r="FL48" s="183"/>
      <c r="FM48" s="186"/>
      <c r="FN48" s="189"/>
      <c r="FO48" s="186"/>
      <c r="FP48" s="189"/>
      <c r="FQ48" s="186"/>
      <c r="FR48" s="183"/>
      <c r="FS48" s="186"/>
      <c r="FT48" s="189"/>
      <c r="FU48" s="186"/>
      <c r="FV48" s="189"/>
      <c r="FW48" s="186"/>
      <c r="FX48" s="234"/>
      <c r="FY48" s="171"/>
      <c r="FZ48" s="195"/>
      <c r="GA48" s="201"/>
      <c r="GB48" s="198"/>
      <c r="GC48" s="201"/>
      <c r="GD48" s="198"/>
      <c r="GE48" s="158"/>
      <c r="GF48" s="195"/>
      <c r="GG48" s="158"/>
      <c r="GH48" s="195"/>
      <c r="GI48" s="158"/>
      <c r="GJ48" s="195"/>
      <c r="GK48" s="158"/>
      <c r="GL48" s="195"/>
      <c r="GM48" s="158"/>
      <c r="GN48" s="198"/>
      <c r="GO48" s="158"/>
      <c r="GP48" s="198"/>
      <c r="GQ48" s="158"/>
      <c r="GR48" s="198"/>
      <c r="GS48" s="158"/>
      <c r="GT48" s="198"/>
      <c r="GU48" s="158"/>
      <c r="GV48" s="198"/>
      <c r="GW48" s="158"/>
      <c r="GX48" s="198"/>
      <c r="GY48" s="158"/>
      <c r="GZ48" s="238"/>
      <c r="HA48" s="180"/>
      <c r="HB48" s="218"/>
      <c r="HC48" s="159"/>
      <c r="HD48" s="218"/>
      <c r="HE48" s="222"/>
      <c r="HF48" s="218"/>
      <c r="HG48" s="180"/>
      <c r="HH48" s="218"/>
      <c r="HI48" s="159"/>
      <c r="HJ48" s="218"/>
      <c r="HK48" s="222"/>
      <c r="HL48" s="218"/>
      <c r="HM48" s="180"/>
      <c r="HN48" s="218"/>
      <c r="HO48" s="159"/>
      <c r="HP48" s="218"/>
      <c r="HQ48" s="222"/>
      <c r="HR48" s="218"/>
      <c r="HS48" s="180"/>
      <c r="HT48" s="218"/>
      <c r="HU48" s="159"/>
      <c r="HV48" s="218"/>
      <c r="HW48" s="222"/>
      <c r="HX48" s="218"/>
      <c r="HY48" s="180"/>
      <c r="HZ48" s="218"/>
      <c r="IA48" s="159"/>
      <c r="IB48" s="218"/>
      <c r="IC48" s="222"/>
      <c r="ID48" s="218"/>
      <c r="IE48" s="242"/>
      <c r="IF48" s="171"/>
      <c r="IG48" s="177"/>
      <c r="IH48" s="158"/>
      <c r="II48" s="177"/>
      <c r="IJ48" s="171"/>
      <c r="IK48" s="177"/>
      <c r="IL48" s="158"/>
      <c r="IM48" s="177"/>
      <c r="IN48" s="171"/>
      <c r="IO48" s="177"/>
      <c r="IP48" s="158"/>
      <c r="IQ48" s="177"/>
      <c r="IR48" s="171"/>
      <c r="IS48" s="177"/>
      <c r="IT48" s="158"/>
      <c r="IU48" s="177"/>
      <c r="IV48" s="171"/>
      <c r="IW48" s="177"/>
      <c r="IX48" s="158"/>
      <c r="IY48" s="177"/>
      <c r="IZ48" s="171"/>
      <c r="JA48" s="177"/>
      <c r="JB48" s="158"/>
      <c r="JC48" s="177"/>
      <c r="JD48" s="171"/>
      <c r="JE48" s="177"/>
      <c r="JF48" s="158"/>
      <c r="JG48" s="177"/>
      <c r="JH48" s="171"/>
      <c r="JI48" s="246"/>
      <c r="JJ48" s="183"/>
      <c r="JK48" s="186"/>
      <c r="JL48" s="189"/>
      <c r="JM48" s="186"/>
      <c r="JN48" s="189"/>
      <c r="JO48" s="186"/>
      <c r="JP48" s="183"/>
      <c r="JQ48" s="192"/>
      <c r="JR48" s="189"/>
      <c r="JS48" s="249"/>
    </row>
    <row r="49" spans="1:279" customFormat="1" ht="33.75" x14ac:dyDescent="0.5">
      <c r="A49" s="300"/>
      <c r="B49" s="165" t="s">
        <v>2</v>
      </c>
      <c r="C49" s="170"/>
      <c r="D49" s="173"/>
      <c r="E49" s="178"/>
      <c r="F49" s="160"/>
      <c r="G49" s="178"/>
      <c r="H49" s="173"/>
      <c r="I49" s="178"/>
      <c r="J49" s="160"/>
      <c r="K49" s="178"/>
      <c r="L49" s="160"/>
      <c r="M49" s="178"/>
      <c r="N49" s="160"/>
      <c r="O49" s="178"/>
      <c r="P49" s="160"/>
      <c r="Q49" s="178"/>
      <c r="R49" s="160"/>
      <c r="S49" s="178"/>
      <c r="T49" s="160"/>
      <c r="U49" s="178"/>
      <c r="V49" s="160"/>
      <c r="W49" s="178"/>
      <c r="X49" s="160"/>
      <c r="Y49" s="178"/>
      <c r="Z49" s="160"/>
      <c r="AA49" s="178"/>
      <c r="AB49" s="184"/>
      <c r="AC49" s="187"/>
      <c r="AD49" s="190"/>
      <c r="AE49" s="187"/>
      <c r="AF49" s="190"/>
      <c r="AG49" s="187"/>
      <c r="AH49" s="190"/>
      <c r="AI49" s="187"/>
      <c r="AJ49" s="190"/>
      <c r="AK49" s="187"/>
      <c r="AL49" s="161"/>
      <c r="AM49" s="187"/>
      <c r="AN49" s="161"/>
      <c r="AO49" s="187"/>
      <c r="AP49" s="161"/>
      <c r="AQ49" s="187"/>
      <c r="AR49" s="190"/>
      <c r="AS49" s="187"/>
      <c r="AT49" s="190"/>
      <c r="AU49" s="187"/>
      <c r="AV49" s="190"/>
      <c r="AW49" s="187"/>
      <c r="AX49" s="190"/>
      <c r="AY49" s="187"/>
      <c r="AZ49" s="161"/>
      <c r="BA49" s="187"/>
      <c r="BB49" s="161"/>
      <c r="BC49" s="187"/>
      <c r="BD49" s="161"/>
      <c r="BE49" s="193"/>
      <c r="BF49" s="173"/>
      <c r="BG49" s="196"/>
      <c r="BH49" s="202"/>
      <c r="BI49" s="199"/>
      <c r="BJ49" s="202"/>
      <c r="BK49" s="199"/>
      <c r="BL49" s="160"/>
      <c r="BM49" s="196"/>
      <c r="BN49" s="160"/>
      <c r="BO49" s="196"/>
      <c r="BP49" s="160"/>
      <c r="BQ49" s="196"/>
      <c r="BR49" s="160"/>
      <c r="BS49" s="196"/>
      <c r="BT49" s="160"/>
      <c r="BU49" s="199"/>
      <c r="BV49" s="160"/>
      <c r="BW49" s="199"/>
      <c r="BX49" s="160"/>
      <c r="BY49" s="199"/>
      <c r="BZ49" s="160"/>
      <c r="CA49" s="199"/>
      <c r="CB49" s="160"/>
      <c r="CC49" s="199"/>
      <c r="CD49" s="160"/>
      <c r="CE49" s="199"/>
      <c r="CF49" s="160"/>
      <c r="CG49" s="199"/>
      <c r="CH49" s="160"/>
      <c r="CI49" s="199"/>
      <c r="CJ49" s="174"/>
      <c r="CK49" s="181"/>
      <c r="CL49" s="219"/>
      <c r="CM49" s="161"/>
      <c r="CN49" s="219"/>
      <c r="CO49" s="223"/>
      <c r="CP49" s="219"/>
      <c r="CQ49" s="223"/>
      <c r="CR49" s="219"/>
      <c r="CS49" s="223"/>
      <c r="CT49" s="219"/>
      <c r="CU49" s="223"/>
      <c r="CV49" s="219"/>
      <c r="CW49" s="161"/>
      <c r="CX49" s="219"/>
      <c r="CY49" s="161"/>
      <c r="CZ49" s="219"/>
      <c r="DA49" s="161"/>
      <c r="DB49" s="219"/>
      <c r="DC49" s="190"/>
      <c r="DD49" s="219"/>
      <c r="DE49" s="190"/>
      <c r="DF49" s="219"/>
      <c r="DG49" s="190"/>
      <c r="DH49" s="219"/>
      <c r="DI49" s="190"/>
      <c r="DJ49" s="219"/>
      <c r="DK49" s="161"/>
      <c r="DL49" s="219"/>
      <c r="DM49" s="161"/>
      <c r="DN49" s="227"/>
      <c r="DO49" s="173"/>
      <c r="DP49" s="178"/>
      <c r="DQ49" s="160"/>
      <c r="DR49" s="178"/>
      <c r="DS49" s="173"/>
      <c r="DT49" s="178"/>
      <c r="DU49" s="160"/>
      <c r="DV49" s="178"/>
      <c r="DW49" s="160"/>
      <c r="DX49" s="178"/>
      <c r="DY49" s="160"/>
      <c r="DZ49" s="178"/>
      <c r="EA49" s="160"/>
      <c r="EB49" s="178"/>
      <c r="EC49" s="173"/>
      <c r="ED49" s="178"/>
      <c r="EE49" s="173"/>
      <c r="EF49" s="178"/>
      <c r="EG49" s="173"/>
      <c r="EH49" s="178"/>
      <c r="EI49" s="173"/>
      <c r="EJ49" s="178"/>
      <c r="EK49" s="160"/>
      <c r="EL49" s="178"/>
      <c r="EM49" s="173"/>
      <c r="EN49" s="178"/>
      <c r="EO49" s="160"/>
      <c r="EP49" s="178"/>
      <c r="EQ49" s="160"/>
      <c r="ER49" s="178"/>
      <c r="ES49" s="174"/>
      <c r="ET49" s="184"/>
      <c r="EU49" s="187"/>
      <c r="EV49" s="190"/>
      <c r="EW49" s="187"/>
      <c r="EX49" s="190"/>
      <c r="EY49" s="187"/>
      <c r="EZ49" s="184"/>
      <c r="FA49" s="187"/>
      <c r="FB49" s="190"/>
      <c r="FC49" s="187"/>
      <c r="FD49" s="190"/>
      <c r="FE49" s="187"/>
      <c r="FF49" s="184"/>
      <c r="FG49" s="187"/>
      <c r="FH49" s="190"/>
      <c r="FI49" s="187"/>
      <c r="FJ49" s="190"/>
      <c r="FK49" s="187"/>
      <c r="FL49" s="184"/>
      <c r="FM49" s="187"/>
      <c r="FN49" s="190"/>
      <c r="FO49" s="187"/>
      <c r="FP49" s="190"/>
      <c r="FQ49" s="187"/>
      <c r="FR49" s="184"/>
      <c r="FS49" s="187"/>
      <c r="FT49" s="190"/>
      <c r="FU49" s="187"/>
      <c r="FV49" s="190"/>
      <c r="FW49" s="187"/>
      <c r="FX49" s="235"/>
      <c r="FY49" s="173"/>
      <c r="FZ49" s="196"/>
      <c r="GA49" s="202"/>
      <c r="GB49" s="199"/>
      <c r="GC49" s="202"/>
      <c r="GD49" s="199"/>
      <c r="GE49" s="160"/>
      <c r="GF49" s="196"/>
      <c r="GG49" s="160"/>
      <c r="GH49" s="196"/>
      <c r="GI49" s="160"/>
      <c r="GJ49" s="196"/>
      <c r="GK49" s="160"/>
      <c r="GL49" s="196"/>
      <c r="GM49" s="160"/>
      <c r="GN49" s="199"/>
      <c r="GO49" s="160"/>
      <c r="GP49" s="199"/>
      <c r="GQ49" s="160"/>
      <c r="GR49" s="199"/>
      <c r="GS49" s="160"/>
      <c r="GT49" s="199"/>
      <c r="GU49" s="160"/>
      <c r="GV49" s="199"/>
      <c r="GW49" s="160"/>
      <c r="GX49" s="199"/>
      <c r="GY49" s="160"/>
      <c r="GZ49" s="239"/>
      <c r="HA49" s="181"/>
      <c r="HB49" s="219"/>
      <c r="HC49" s="161"/>
      <c r="HD49" s="219"/>
      <c r="HE49" s="223"/>
      <c r="HF49" s="219"/>
      <c r="HG49" s="181"/>
      <c r="HH49" s="219"/>
      <c r="HI49" s="161"/>
      <c r="HJ49" s="219"/>
      <c r="HK49" s="223"/>
      <c r="HL49" s="219"/>
      <c r="HM49" s="181"/>
      <c r="HN49" s="219"/>
      <c r="HO49" s="161"/>
      <c r="HP49" s="219"/>
      <c r="HQ49" s="223"/>
      <c r="HR49" s="219"/>
      <c r="HS49" s="181"/>
      <c r="HT49" s="219"/>
      <c r="HU49" s="161"/>
      <c r="HV49" s="219"/>
      <c r="HW49" s="223"/>
      <c r="HX49" s="219"/>
      <c r="HY49" s="181"/>
      <c r="HZ49" s="219"/>
      <c r="IA49" s="161"/>
      <c r="IB49" s="219"/>
      <c r="IC49" s="223"/>
      <c r="ID49" s="219"/>
      <c r="IE49" s="243"/>
      <c r="IF49" s="173"/>
      <c r="IG49" s="178"/>
      <c r="IH49" s="160"/>
      <c r="II49" s="178"/>
      <c r="IJ49" s="173"/>
      <c r="IK49" s="178"/>
      <c r="IL49" s="160"/>
      <c r="IM49" s="178"/>
      <c r="IN49" s="173"/>
      <c r="IO49" s="178"/>
      <c r="IP49" s="160"/>
      <c r="IQ49" s="178"/>
      <c r="IR49" s="173"/>
      <c r="IS49" s="178"/>
      <c r="IT49" s="160"/>
      <c r="IU49" s="178"/>
      <c r="IV49" s="173"/>
      <c r="IW49" s="178"/>
      <c r="IX49" s="160"/>
      <c r="IY49" s="178"/>
      <c r="IZ49" s="173"/>
      <c r="JA49" s="178"/>
      <c r="JB49" s="160"/>
      <c r="JC49" s="178"/>
      <c r="JD49" s="173"/>
      <c r="JE49" s="178"/>
      <c r="JF49" s="160"/>
      <c r="JG49" s="178"/>
      <c r="JH49" s="173"/>
      <c r="JI49" s="247"/>
      <c r="JJ49" s="184"/>
      <c r="JK49" s="187"/>
      <c r="JL49" s="190"/>
      <c r="JM49" s="187"/>
      <c r="JN49" s="190"/>
      <c r="JO49" s="187"/>
      <c r="JP49" s="184"/>
      <c r="JQ49" s="193"/>
      <c r="JR49" s="190"/>
      <c r="JS49" s="249"/>
    </row>
    <row r="50" spans="1:279" customFormat="1" ht="33.75" x14ac:dyDescent="0.5">
      <c r="A50" s="300"/>
      <c r="B50" s="164" t="s">
        <v>1</v>
      </c>
      <c r="C50" s="169"/>
      <c r="D50" s="171"/>
      <c r="E50" s="177"/>
      <c r="F50" s="158"/>
      <c r="G50" s="177"/>
      <c r="H50" s="171"/>
      <c r="I50" s="177"/>
      <c r="J50" s="158"/>
      <c r="K50" s="177"/>
      <c r="L50" s="158"/>
      <c r="M50" s="177"/>
      <c r="N50" s="158"/>
      <c r="O50" s="177"/>
      <c r="P50" s="158"/>
      <c r="Q50" s="177"/>
      <c r="R50" s="158"/>
      <c r="S50" s="177"/>
      <c r="T50" s="158"/>
      <c r="U50" s="177"/>
      <c r="V50" s="158"/>
      <c r="W50" s="177"/>
      <c r="X50" s="158"/>
      <c r="Y50" s="177"/>
      <c r="Z50" s="158"/>
      <c r="AA50" s="177"/>
      <c r="AB50" s="183"/>
      <c r="AC50" s="186"/>
      <c r="AD50" s="189"/>
      <c r="AE50" s="186"/>
      <c r="AF50" s="189"/>
      <c r="AG50" s="186"/>
      <c r="AH50" s="189"/>
      <c r="AI50" s="186"/>
      <c r="AJ50" s="189"/>
      <c r="AK50" s="186"/>
      <c r="AL50" s="159"/>
      <c r="AM50" s="186"/>
      <c r="AN50" s="159"/>
      <c r="AO50" s="186"/>
      <c r="AP50" s="159"/>
      <c r="AQ50" s="186"/>
      <c r="AR50" s="189"/>
      <c r="AS50" s="186"/>
      <c r="AT50" s="189"/>
      <c r="AU50" s="186"/>
      <c r="AV50" s="189"/>
      <c r="AW50" s="186"/>
      <c r="AX50" s="189"/>
      <c r="AY50" s="186"/>
      <c r="AZ50" s="159"/>
      <c r="BA50" s="186"/>
      <c r="BB50" s="159"/>
      <c r="BC50" s="186"/>
      <c r="BD50" s="159"/>
      <c r="BE50" s="192"/>
      <c r="BF50" s="171"/>
      <c r="BG50" s="195"/>
      <c r="BH50" s="201"/>
      <c r="BI50" s="198"/>
      <c r="BJ50" s="201"/>
      <c r="BK50" s="198"/>
      <c r="BL50" s="158"/>
      <c r="BM50" s="195"/>
      <c r="BN50" s="158"/>
      <c r="BO50" s="195"/>
      <c r="BP50" s="158"/>
      <c r="BQ50" s="195"/>
      <c r="BR50" s="158"/>
      <c r="BS50" s="195"/>
      <c r="BT50" s="158"/>
      <c r="BU50" s="198"/>
      <c r="BV50" s="158"/>
      <c r="BW50" s="198"/>
      <c r="BX50" s="158"/>
      <c r="BY50" s="198"/>
      <c r="BZ50" s="158"/>
      <c r="CA50" s="198"/>
      <c r="CB50" s="158"/>
      <c r="CC50" s="198"/>
      <c r="CD50" s="158"/>
      <c r="CE50" s="198"/>
      <c r="CF50" s="158"/>
      <c r="CG50" s="198"/>
      <c r="CH50" s="158"/>
      <c r="CI50" s="198"/>
      <c r="CJ50" s="172"/>
      <c r="CK50" s="180"/>
      <c r="CL50" s="218"/>
      <c r="CM50" s="159"/>
      <c r="CN50" s="218"/>
      <c r="CO50" s="222"/>
      <c r="CP50" s="218"/>
      <c r="CQ50" s="222"/>
      <c r="CR50" s="218"/>
      <c r="CS50" s="222"/>
      <c r="CT50" s="218"/>
      <c r="CU50" s="222"/>
      <c r="CV50" s="218"/>
      <c r="CW50" s="159"/>
      <c r="CX50" s="218"/>
      <c r="CY50" s="159"/>
      <c r="CZ50" s="218"/>
      <c r="DA50" s="159"/>
      <c r="DB50" s="218"/>
      <c r="DC50" s="189"/>
      <c r="DD50" s="218"/>
      <c r="DE50" s="189"/>
      <c r="DF50" s="218"/>
      <c r="DG50" s="189"/>
      <c r="DH50" s="218"/>
      <c r="DI50" s="189"/>
      <c r="DJ50" s="218"/>
      <c r="DK50" s="159"/>
      <c r="DL50" s="218"/>
      <c r="DM50" s="159"/>
      <c r="DN50" s="226"/>
      <c r="DO50" s="171"/>
      <c r="DP50" s="177"/>
      <c r="DQ50" s="158"/>
      <c r="DR50" s="177"/>
      <c r="DS50" s="171"/>
      <c r="DT50" s="177"/>
      <c r="DU50" s="158"/>
      <c r="DV50" s="177"/>
      <c r="DW50" s="158"/>
      <c r="DX50" s="177"/>
      <c r="DY50" s="158"/>
      <c r="DZ50" s="177"/>
      <c r="EA50" s="158"/>
      <c r="EB50" s="177"/>
      <c r="EC50" s="171"/>
      <c r="ED50" s="177"/>
      <c r="EE50" s="171"/>
      <c r="EF50" s="177"/>
      <c r="EG50" s="171"/>
      <c r="EH50" s="177"/>
      <c r="EI50" s="171"/>
      <c r="EJ50" s="177"/>
      <c r="EK50" s="158"/>
      <c r="EL50" s="177"/>
      <c r="EM50" s="171"/>
      <c r="EN50" s="177"/>
      <c r="EO50" s="158"/>
      <c r="EP50" s="177"/>
      <c r="EQ50" s="158"/>
      <c r="ER50" s="177"/>
      <c r="ES50" s="172"/>
      <c r="ET50" s="183"/>
      <c r="EU50" s="186"/>
      <c r="EV50" s="189"/>
      <c r="EW50" s="186"/>
      <c r="EX50" s="189"/>
      <c r="EY50" s="186"/>
      <c r="EZ50" s="183"/>
      <c r="FA50" s="186"/>
      <c r="FB50" s="189"/>
      <c r="FC50" s="186"/>
      <c r="FD50" s="189"/>
      <c r="FE50" s="186"/>
      <c r="FF50" s="183"/>
      <c r="FG50" s="186"/>
      <c r="FH50" s="189"/>
      <c r="FI50" s="186"/>
      <c r="FJ50" s="189"/>
      <c r="FK50" s="186"/>
      <c r="FL50" s="183"/>
      <c r="FM50" s="186"/>
      <c r="FN50" s="189"/>
      <c r="FO50" s="186"/>
      <c r="FP50" s="189"/>
      <c r="FQ50" s="186"/>
      <c r="FR50" s="183"/>
      <c r="FS50" s="186"/>
      <c r="FT50" s="189"/>
      <c r="FU50" s="186"/>
      <c r="FV50" s="189"/>
      <c r="FW50" s="186"/>
      <c r="FX50" s="234"/>
      <c r="FY50" s="171"/>
      <c r="FZ50" s="195"/>
      <c r="GA50" s="201"/>
      <c r="GB50" s="198"/>
      <c r="GC50" s="201"/>
      <c r="GD50" s="198"/>
      <c r="GE50" s="158"/>
      <c r="GF50" s="195"/>
      <c r="GG50" s="158"/>
      <c r="GH50" s="195"/>
      <c r="GI50" s="158"/>
      <c r="GJ50" s="195"/>
      <c r="GK50" s="158"/>
      <c r="GL50" s="195"/>
      <c r="GM50" s="158"/>
      <c r="GN50" s="198"/>
      <c r="GO50" s="158"/>
      <c r="GP50" s="198"/>
      <c r="GQ50" s="158"/>
      <c r="GR50" s="198"/>
      <c r="GS50" s="158"/>
      <c r="GT50" s="198"/>
      <c r="GU50" s="158"/>
      <c r="GV50" s="198"/>
      <c r="GW50" s="158"/>
      <c r="GX50" s="198"/>
      <c r="GY50" s="158"/>
      <c r="GZ50" s="238"/>
      <c r="HA50" s="180"/>
      <c r="HB50" s="218"/>
      <c r="HC50" s="159"/>
      <c r="HD50" s="218"/>
      <c r="HE50" s="222"/>
      <c r="HF50" s="218"/>
      <c r="HG50" s="180"/>
      <c r="HH50" s="218"/>
      <c r="HI50" s="159"/>
      <c r="HJ50" s="218"/>
      <c r="HK50" s="222"/>
      <c r="HL50" s="218"/>
      <c r="HM50" s="180"/>
      <c r="HN50" s="218"/>
      <c r="HO50" s="159"/>
      <c r="HP50" s="218"/>
      <c r="HQ50" s="222"/>
      <c r="HR50" s="218"/>
      <c r="HS50" s="180"/>
      <c r="HT50" s="218"/>
      <c r="HU50" s="159"/>
      <c r="HV50" s="218"/>
      <c r="HW50" s="222"/>
      <c r="HX50" s="218"/>
      <c r="HY50" s="180"/>
      <c r="HZ50" s="218"/>
      <c r="IA50" s="159"/>
      <c r="IB50" s="218"/>
      <c r="IC50" s="222"/>
      <c r="ID50" s="218"/>
      <c r="IE50" s="242"/>
      <c r="IF50" s="171"/>
      <c r="IG50" s="177"/>
      <c r="IH50" s="158"/>
      <c r="II50" s="177"/>
      <c r="IJ50" s="171"/>
      <c r="IK50" s="177"/>
      <c r="IL50" s="158"/>
      <c r="IM50" s="177"/>
      <c r="IN50" s="171"/>
      <c r="IO50" s="177"/>
      <c r="IP50" s="158"/>
      <c r="IQ50" s="177"/>
      <c r="IR50" s="171"/>
      <c r="IS50" s="177"/>
      <c r="IT50" s="158"/>
      <c r="IU50" s="177"/>
      <c r="IV50" s="171"/>
      <c r="IW50" s="177"/>
      <c r="IX50" s="158"/>
      <c r="IY50" s="177"/>
      <c r="IZ50" s="171"/>
      <c r="JA50" s="177"/>
      <c r="JB50" s="158"/>
      <c r="JC50" s="177"/>
      <c r="JD50" s="171"/>
      <c r="JE50" s="177"/>
      <c r="JF50" s="158"/>
      <c r="JG50" s="177"/>
      <c r="JH50" s="171"/>
      <c r="JI50" s="246"/>
      <c r="JJ50" s="183"/>
      <c r="JK50" s="186"/>
      <c r="JL50" s="189"/>
      <c r="JM50" s="186"/>
      <c r="JN50" s="189"/>
      <c r="JO50" s="186"/>
      <c r="JP50" s="183"/>
      <c r="JQ50" s="192"/>
      <c r="JR50" s="189"/>
      <c r="JS50" s="249"/>
    </row>
    <row r="51" spans="1:279" customFormat="1" ht="33.75" x14ac:dyDescent="0.5">
      <c r="A51" s="300"/>
      <c r="B51" s="165" t="s">
        <v>2</v>
      </c>
      <c r="C51" s="170"/>
      <c r="D51" s="173"/>
      <c r="E51" s="178"/>
      <c r="F51" s="160"/>
      <c r="G51" s="178"/>
      <c r="H51" s="173"/>
      <c r="I51" s="178"/>
      <c r="J51" s="160"/>
      <c r="K51" s="178"/>
      <c r="L51" s="160"/>
      <c r="M51" s="178"/>
      <c r="N51" s="160"/>
      <c r="O51" s="178"/>
      <c r="P51" s="160"/>
      <c r="Q51" s="178"/>
      <c r="R51" s="160"/>
      <c r="S51" s="178"/>
      <c r="T51" s="160"/>
      <c r="U51" s="178"/>
      <c r="V51" s="160"/>
      <c r="W51" s="178"/>
      <c r="X51" s="160"/>
      <c r="Y51" s="178"/>
      <c r="Z51" s="160"/>
      <c r="AA51" s="178"/>
      <c r="AB51" s="184"/>
      <c r="AC51" s="187"/>
      <c r="AD51" s="190"/>
      <c r="AE51" s="187"/>
      <c r="AF51" s="190"/>
      <c r="AG51" s="187"/>
      <c r="AH51" s="190"/>
      <c r="AI51" s="187"/>
      <c r="AJ51" s="190"/>
      <c r="AK51" s="187"/>
      <c r="AL51" s="161"/>
      <c r="AM51" s="187"/>
      <c r="AN51" s="161"/>
      <c r="AO51" s="187"/>
      <c r="AP51" s="161"/>
      <c r="AQ51" s="187"/>
      <c r="AR51" s="190"/>
      <c r="AS51" s="187"/>
      <c r="AT51" s="190"/>
      <c r="AU51" s="187"/>
      <c r="AV51" s="190"/>
      <c r="AW51" s="187"/>
      <c r="AX51" s="190"/>
      <c r="AY51" s="187"/>
      <c r="AZ51" s="161"/>
      <c r="BA51" s="187"/>
      <c r="BB51" s="161"/>
      <c r="BC51" s="187"/>
      <c r="BD51" s="161"/>
      <c r="BE51" s="193"/>
      <c r="BF51" s="173"/>
      <c r="BG51" s="196"/>
      <c r="BH51" s="202"/>
      <c r="BI51" s="199"/>
      <c r="BJ51" s="202"/>
      <c r="BK51" s="199"/>
      <c r="BL51" s="160"/>
      <c r="BM51" s="196"/>
      <c r="BN51" s="160"/>
      <c r="BO51" s="196"/>
      <c r="BP51" s="160"/>
      <c r="BQ51" s="196"/>
      <c r="BR51" s="160"/>
      <c r="BS51" s="196"/>
      <c r="BT51" s="160"/>
      <c r="BU51" s="199"/>
      <c r="BV51" s="160"/>
      <c r="BW51" s="199"/>
      <c r="BX51" s="160"/>
      <c r="BY51" s="199"/>
      <c r="BZ51" s="160"/>
      <c r="CA51" s="199"/>
      <c r="CB51" s="160"/>
      <c r="CC51" s="199"/>
      <c r="CD51" s="160"/>
      <c r="CE51" s="199"/>
      <c r="CF51" s="160"/>
      <c r="CG51" s="199"/>
      <c r="CH51" s="160"/>
      <c r="CI51" s="199"/>
      <c r="CJ51" s="174"/>
      <c r="CK51" s="181"/>
      <c r="CL51" s="219"/>
      <c r="CM51" s="161"/>
      <c r="CN51" s="219"/>
      <c r="CO51" s="223"/>
      <c r="CP51" s="219"/>
      <c r="CQ51" s="223"/>
      <c r="CR51" s="219"/>
      <c r="CS51" s="223"/>
      <c r="CT51" s="219"/>
      <c r="CU51" s="223"/>
      <c r="CV51" s="219"/>
      <c r="CW51" s="161"/>
      <c r="CX51" s="219"/>
      <c r="CY51" s="161"/>
      <c r="CZ51" s="219"/>
      <c r="DA51" s="161"/>
      <c r="DB51" s="219"/>
      <c r="DC51" s="190"/>
      <c r="DD51" s="219"/>
      <c r="DE51" s="190"/>
      <c r="DF51" s="219"/>
      <c r="DG51" s="190"/>
      <c r="DH51" s="219"/>
      <c r="DI51" s="190"/>
      <c r="DJ51" s="219"/>
      <c r="DK51" s="161"/>
      <c r="DL51" s="219"/>
      <c r="DM51" s="161"/>
      <c r="DN51" s="227"/>
      <c r="DO51" s="173"/>
      <c r="DP51" s="178"/>
      <c r="DQ51" s="160"/>
      <c r="DR51" s="178"/>
      <c r="DS51" s="173"/>
      <c r="DT51" s="178"/>
      <c r="DU51" s="160"/>
      <c r="DV51" s="178"/>
      <c r="DW51" s="160"/>
      <c r="DX51" s="178"/>
      <c r="DY51" s="160"/>
      <c r="DZ51" s="178"/>
      <c r="EA51" s="160"/>
      <c r="EB51" s="178"/>
      <c r="EC51" s="173"/>
      <c r="ED51" s="178"/>
      <c r="EE51" s="173"/>
      <c r="EF51" s="178"/>
      <c r="EG51" s="173"/>
      <c r="EH51" s="178"/>
      <c r="EI51" s="173"/>
      <c r="EJ51" s="178"/>
      <c r="EK51" s="160"/>
      <c r="EL51" s="178"/>
      <c r="EM51" s="173"/>
      <c r="EN51" s="178"/>
      <c r="EO51" s="160"/>
      <c r="EP51" s="178"/>
      <c r="EQ51" s="160"/>
      <c r="ER51" s="178"/>
      <c r="ES51" s="174"/>
      <c r="ET51" s="184"/>
      <c r="EU51" s="187"/>
      <c r="EV51" s="190"/>
      <c r="EW51" s="187"/>
      <c r="EX51" s="190"/>
      <c r="EY51" s="187"/>
      <c r="EZ51" s="184"/>
      <c r="FA51" s="187"/>
      <c r="FB51" s="190"/>
      <c r="FC51" s="187"/>
      <c r="FD51" s="190"/>
      <c r="FE51" s="187"/>
      <c r="FF51" s="184"/>
      <c r="FG51" s="187"/>
      <c r="FH51" s="190"/>
      <c r="FI51" s="187"/>
      <c r="FJ51" s="190"/>
      <c r="FK51" s="187"/>
      <c r="FL51" s="184"/>
      <c r="FM51" s="187"/>
      <c r="FN51" s="190"/>
      <c r="FO51" s="187"/>
      <c r="FP51" s="190"/>
      <c r="FQ51" s="187"/>
      <c r="FR51" s="184"/>
      <c r="FS51" s="187"/>
      <c r="FT51" s="190"/>
      <c r="FU51" s="187"/>
      <c r="FV51" s="190"/>
      <c r="FW51" s="187"/>
      <c r="FX51" s="235"/>
      <c r="FY51" s="173"/>
      <c r="FZ51" s="196"/>
      <c r="GA51" s="202"/>
      <c r="GB51" s="199"/>
      <c r="GC51" s="202"/>
      <c r="GD51" s="199"/>
      <c r="GE51" s="160"/>
      <c r="GF51" s="196"/>
      <c r="GG51" s="160"/>
      <c r="GH51" s="196"/>
      <c r="GI51" s="160"/>
      <c r="GJ51" s="196"/>
      <c r="GK51" s="160"/>
      <c r="GL51" s="196"/>
      <c r="GM51" s="160"/>
      <c r="GN51" s="199"/>
      <c r="GO51" s="160"/>
      <c r="GP51" s="199"/>
      <c r="GQ51" s="160"/>
      <c r="GR51" s="199"/>
      <c r="GS51" s="160"/>
      <c r="GT51" s="199"/>
      <c r="GU51" s="160"/>
      <c r="GV51" s="199"/>
      <c r="GW51" s="160"/>
      <c r="GX51" s="199"/>
      <c r="GY51" s="160"/>
      <c r="GZ51" s="239"/>
      <c r="HA51" s="181"/>
      <c r="HB51" s="219"/>
      <c r="HC51" s="161"/>
      <c r="HD51" s="219"/>
      <c r="HE51" s="223"/>
      <c r="HF51" s="219"/>
      <c r="HG51" s="181"/>
      <c r="HH51" s="219"/>
      <c r="HI51" s="161"/>
      <c r="HJ51" s="219"/>
      <c r="HK51" s="223"/>
      <c r="HL51" s="219"/>
      <c r="HM51" s="181"/>
      <c r="HN51" s="219"/>
      <c r="HO51" s="161"/>
      <c r="HP51" s="219"/>
      <c r="HQ51" s="223"/>
      <c r="HR51" s="219"/>
      <c r="HS51" s="181"/>
      <c r="HT51" s="219"/>
      <c r="HU51" s="161"/>
      <c r="HV51" s="219"/>
      <c r="HW51" s="223"/>
      <c r="HX51" s="219"/>
      <c r="HY51" s="181"/>
      <c r="HZ51" s="219"/>
      <c r="IA51" s="161"/>
      <c r="IB51" s="219"/>
      <c r="IC51" s="223"/>
      <c r="ID51" s="219"/>
      <c r="IE51" s="243"/>
      <c r="IF51" s="173"/>
      <c r="IG51" s="178"/>
      <c r="IH51" s="160"/>
      <c r="II51" s="178"/>
      <c r="IJ51" s="173"/>
      <c r="IK51" s="178"/>
      <c r="IL51" s="160"/>
      <c r="IM51" s="178"/>
      <c r="IN51" s="173"/>
      <c r="IO51" s="178"/>
      <c r="IP51" s="160"/>
      <c r="IQ51" s="178"/>
      <c r="IR51" s="173"/>
      <c r="IS51" s="178"/>
      <c r="IT51" s="160"/>
      <c r="IU51" s="178"/>
      <c r="IV51" s="173"/>
      <c r="IW51" s="178"/>
      <c r="IX51" s="160"/>
      <c r="IY51" s="178"/>
      <c r="IZ51" s="173"/>
      <c r="JA51" s="178"/>
      <c r="JB51" s="160"/>
      <c r="JC51" s="178"/>
      <c r="JD51" s="173"/>
      <c r="JE51" s="178"/>
      <c r="JF51" s="160"/>
      <c r="JG51" s="178"/>
      <c r="JH51" s="173"/>
      <c r="JI51" s="247"/>
      <c r="JJ51" s="184"/>
      <c r="JK51" s="187"/>
      <c r="JL51" s="190"/>
      <c r="JM51" s="187"/>
      <c r="JN51" s="190"/>
      <c r="JO51" s="187"/>
      <c r="JP51" s="184"/>
      <c r="JQ51" s="193"/>
      <c r="JR51" s="190"/>
      <c r="JS51" s="249"/>
    </row>
    <row r="52" spans="1:279" customFormat="1" ht="34.5" thickBot="1" x14ac:dyDescent="0.55000000000000004">
      <c r="A52" s="301"/>
      <c r="B52" s="166" t="s">
        <v>3</v>
      </c>
      <c r="C52" s="157"/>
      <c r="D52" s="175">
        <f t="shared" ref="D52:I52" si="2344">D49-D48+D51-D50</f>
        <v>0</v>
      </c>
      <c r="E52" s="179">
        <f t="shared" si="2344"/>
        <v>0</v>
      </c>
      <c r="F52" s="150">
        <f t="shared" si="2344"/>
        <v>0</v>
      </c>
      <c r="G52" s="179">
        <f t="shared" si="2344"/>
        <v>0</v>
      </c>
      <c r="H52" s="175">
        <f t="shared" si="2344"/>
        <v>0</v>
      </c>
      <c r="I52" s="179">
        <f t="shared" si="2344"/>
        <v>0</v>
      </c>
      <c r="J52" s="150">
        <f t="shared" ref="J52" si="2345">J49-J48+J51-J50</f>
        <v>0</v>
      </c>
      <c r="K52" s="179">
        <f t="shared" ref="K52" si="2346">K49-K48+K51-K50</f>
        <v>0</v>
      </c>
      <c r="L52" s="150">
        <f t="shared" ref="L52" si="2347">L49-L48+L51-L50</f>
        <v>0</v>
      </c>
      <c r="M52" s="179">
        <f t="shared" ref="M52" si="2348">M49-M48+M51-M50</f>
        <v>0</v>
      </c>
      <c r="N52" s="150">
        <f t="shared" ref="N52" si="2349">N49-N48+N51-N50</f>
        <v>0</v>
      </c>
      <c r="O52" s="179">
        <f t="shared" ref="O52" si="2350">O49-O48+O51-O50</f>
        <v>0</v>
      </c>
      <c r="P52" s="150">
        <f t="shared" ref="P52" si="2351">P49-P48+P51-P50</f>
        <v>0</v>
      </c>
      <c r="Q52" s="179">
        <f t="shared" ref="Q52" si="2352">Q49-Q48+Q51-Q50</f>
        <v>0</v>
      </c>
      <c r="R52" s="150">
        <f t="shared" ref="R52" si="2353">R49-R48+R51-R50</f>
        <v>0</v>
      </c>
      <c r="S52" s="179">
        <f t="shared" ref="S52" si="2354">S49-S48+S51-S50</f>
        <v>0</v>
      </c>
      <c r="T52" s="150">
        <f t="shared" ref="T52" si="2355">T49-T48+T51-T50</f>
        <v>0</v>
      </c>
      <c r="U52" s="179">
        <f t="shared" ref="U52" si="2356">U49-U48+U51-U50</f>
        <v>0</v>
      </c>
      <c r="V52" s="150">
        <f t="shared" ref="V52" si="2357">V49-V48+V51-V50</f>
        <v>0</v>
      </c>
      <c r="W52" s="179">
        <f t="shared" ref="W52" si="2358">W49-W48+W51-W50</f>
        <v>0</v>
      </c>
      <c r="X52" s="150">
        <f t="shared" ref="X52" si="2359">X49-X48+X51-X50</f>
        <v>0</v>
      </c>
      <c r="Y52" s="179">
        <f t="shared" ref="Y52" si="2360">Y49-Y48+Y51-Y50</f>
        <v>0</v>
      </c>
      <c r="Z52" s="150">
        <f t="shared" ref="Z52" si="2361">Z49-Z48+Z51-Z50</f>
        <v>0</v>
      </c>
      <c r="AA52" s="179">
        <f t="shared" ref="AA52" si="2362">AA49-AA48+AA51-AA50</f>
        <v>0</v>
      </c>
      <c r="AB52" s="185">
        <f t="shared" ref="AB52" si="2363">AB49-AB48+AB51-AB50</f>
        <v>0</v>
      </c>
      <c r="AC52" s="188">
        <f t="shared" ref="AC52" si="2364">AC49-AC48+AC51-AC50</f>
        <v>0</v>
      </c>
      <c r="AD52" s="191">
        <f t="shared" ref="AD52" si="2365">AD49-AD48+AD51-AD50</f>
        <v>0</v>
      </c>
      <c r="AE52" s="188">
        <f t="shared" ref="AE52" si="2366">AE49-AE48+AE51-AE50</f>
        <v>0</v>
      </c>
      <c r="AF52" s="191">
        <f t="shared" ref="AF52" si="2367">AF49-AF48+AF51-AF50</f>
        <v>0</v>
      </c>
      <c r="AG52" s="188">
        <f t="shared" ref="AG52" si="2368">AG49-AG48+AG51-AG50</f>
        <v>0</v>
      </c>
      <c r="AH52" s="191">
        <f t="shared" ref="AH52" si="2369">AH49-AH48+AH51-AH50</f>
        <v>0</v>
      </c>
      <c r="AI52" s="188">
        <f t="shared" ref="AI52" si="2370">AI49-AI48+AI51-AI50</f>
        <v>0</v>
      </c>
      <c r="AJ52" s="191">
        <f t="shared" ref="AJ52" si="2371">AJ49-AJ48+AJ51-AJ50</f>
        <v>0</v>
      </c>
      <c r="AK52" s="188">
        <f t="shared" ref="AK52" si="2372">AK49-AK48+AK51-AK50</f>
        <v>0</v>
      </c>
      <c r="AL52" s="151">
        <f t="shared" ref="AL52" si="2373">AL49-AL48+AL51-AL50</f>
        <v>0</v>
      </c>
      <c r="AM52" s="188">
        <f t="shared" ref="AM52" si="2374">AM49-AM48+AM51-AM50</f>
        <v>0</v>
      </c>
      <c r="AN52" s="151">
        <f t="shared" ref="AN52" si="2375">AN49-AN48+AN51-AN50</f>
        <v>0</v>
      </c>
      <c r="AO52" s="188">
        <f t="shared" ref="AO52" si="2376">AO49-AO48+AO51-AO50</f>
        <v>0</v>
      </c>
      <c r="AP52" s="151">
        <f t="shared" ref="AP52" si="2377">AP49-AP48+AP51-AP50</f>
        <v>0</v>
      </c>
      <c r="AQ52" s="188">
        <f t="shared" ref="AQ52" si="2378">AQ49-AQ48+AQ51-AQ50</f>
        <v>0</v>
      </c>
      <c r="AR52" s="191">
        <f t="shared" ref="AR52" si="2379">AR49-AR48+AR51-AR50</f>
        <v>0</v>
      </c>
      <c r="AS52" s="188">
        <f t="shared" ref="AS52" si="2380">AS49-AS48+AS51-AS50</f>
        <v>0</v>
      </c>
      <c r="AT52" s="191">
        <f t="shared" ref="AT52" si="2381">AT49-AT48+AT51-AT50</f>
        <v>0</v>
      </c>
      <c r="AU52" s="188">
        <f t="shared" ref="AU52" si="2382">AU49-AU48+AU51-AU50</f>
        <v>0</v>
      </c>
      <c r="AV52" s="191">
        <f t="shared" ref="AV52" si="2383">AV49-AV48+AV51-AV50</f>
        <v>0</v>
      </c>
      <c r="AW52" s="188">
        <f t="shared" ref="AW52" si="2384">AW49-AW48+AW51-AW50</f>
        <v>0</v>
      </c>
      <c r="AX52" s="191">
        <f t="shared" ref="AX52" si="2385">AX49-AX48+AX51-AX50</f>
        <v>0</v>
      </c>
      <c r="AY52" s="188">
        <f t="shared" ref="AY52" si="2386">AY49-AY48+AY51-AY50</f>
        <v>0</v>
      </c>
      <c r="AZ52" s="151">
        <f t="shared" ref="AZ52" si="2387">AZ49-AZ48+AZ51-AZ50</f>
        <v>0</v>
      </c>
      <c r="BA52" s="188">
        <f t="shared" ref="BA52" si="2388">BA49-BA48+BA51-BA50</f>
        <v>0</v>
      </c>
      <c r="BB52" s="151">
        <f t="shared" ref="BB52" si="2389">BB49-BB48+BB51-BB50</f>
        <v>0</v>
      </c>
      <c r="BC52" s="188">
        <f t="shared" ref="BC52" si="2390">BC49-BC48+BC51-BC50</f>
        <v>0</v>
      </c>
      <c r="BD52" s="151">
        <f t="shared" ref="BD52" si="2391">BD49-BD48+BD51-BD50</f>
        <v>0</v>
      </c>
      <c r="BE52" s="194">
        <f t="shared" ref="BE52" si="2392">BE49-BE48+BE51-BE50</f>
        <v>0</v>
      </c>
      <c r="BF52" s="175">
        <f t="shared" ref="BF52" si="2393">BF49-BF48+BF51-BF50</f>
        <v>0</v>
      </c>
      <c r="BG52" s="197">
        <f t="shared" ref="BG52" si="2394">BG49-BG48+BG51-BG50</f>
        <v>0</v>
      </c>
      <c r="BH52" s="203">
        <f t="shared" ref="BH52" si="2395">BH49-BH48+BH51-BH50</f>
        <v>0</v>
      </c>
      <c r="BI52" s="200">
        <f t="shared" ref="BI52" si="2396">BI49-BI48+BI51-BI50</f>
        <v>0</v>
      </c>
      <c r="BJ52" s="203">
        <f t="shared" ref="BJ52" si="2397">BJ49-BJ48+BJ51-BJ50</f>
        <v>0</v>
      </c>
      <c r="BK52" s="200">
        <f t="shared" ref="BK52" si="2398">BK49-BK48+BK51-BK50</f>
        <v>0</v>
      </c>
      <c r="BL52" s="150">
        <f t="shared" ref="BL52" si="2399">BL49-BL48+BL51-BL50</f>
        <v>0</v>
      </c>
      <c r="BM52" s="197">
        <f t="shared" ref="BM52" si="2400">BM49-BM48+BM51-BM50</f>
        <v>0</v>
      </c>
      <c r="BN52" s="150">
        <f t="shared" ref="BN52" si="2401">BN49-BN48+BN51-BN50</f>
        <v>0</v>
      </c>
      <c r="BO52" s="197">
        <f t="shared" ref="BO52" si="2402">BO49-BO48+BO51-BO50</f>
        <v>0</v>
      </c>
      <c r="BP52" s="150">
        <f t="shared" ref="BP52" si="2403">BP49-BP48+BP51-BP50</f>
        <v>0</v>
      </c>
      <c r="BQ52" s="197">
        <f t="shared" ref="BQ52" si="2404">BQ49-BQ48+BQ51-BQ50</f>
        <v>0</v>
      </c>
      <c r="BR52" s="150">
        <f t="shared" ref="BR52" si="2405">BR49-BR48+BR51-BR50</f>
        <v>0</v>
      </c>
      <c r="BS52" s="197">
        <f t="shared" ref="BS52" si="2406">BS49-BS48+BS51-BS50</f>
        <v>0</v>
      </c>
      <c r="BT52" s="150">
        <f t="shared" ref="BT52" si="2407">BT49-BT48+BT51-BT50</f>
        <v>0</v>
      </c>
      <c r="BU52" s="200">
        <f t="shared" ref="BU52" si="2408">BU49-BU48+BU51-BU50</f>
        <v>0</v>
      </c>
      <c r="BV52" s="150">
        <f t="shared" ref="BV52" si="2409">BV49-BV48+BV51-BV50</f>
        <v>0</v>
      </c>
      <c r="BW52" s="200">
        <f t="shared" ref="BW52" si="2410">BW49-BW48+BW51-BW50</f>
        <v>0</v>
      </c>
      <c r="BX52" s="150">
        <f t="shared" ref="BX52" si="2411">BX49-BX48+BX51-BX50</f>
        <v>0</v>
      </c>
      <c r="BY52" s="200">
        <f t="shared" ref="BY52" si="2412">BY49-BY48+BY51-BY50</f>
        <v>0</v>
      </c>
      <c r="BZ52" s="150">
        <f t="shared" ref="BZ52" si="2413">BZ49-BZ48+BZ51-BZ50</f>
        <v>0</v>
      </c>
      <c r="CA52" s="200">
        <f t="shared" ref="CA52" si="2414">CA49-CA48+CA51-CA50</f>
        <v>0</v>
      </c>
      <c r="CB52" s="150">
        <f t="shared" ref="CB52" si="2415">CB49-CB48+CB51-CB50</f>
        <v>0</v>
      </c>
      <c r="CC52" s="200">
        <f t="shared" ref="CC52" si="2416">CC49-CC48+CC51-CC50</f>
        <v>0</v>
      </c>
      <c r="CD52" s="150">
        <f t="shared" ref="CD52" si="2417">CD49-CD48+CD51-CD50</f>
        <v>0</v>
      </c>
      <c r="CE52" s="200">
        <f t="shared" ref="CE52" si="2418">CE49-CE48+CE51-CE50</f>
        <v>0</v>
      </c>
      <c r="CF52" s="150">
        <f t="shared" ref="CF52" si="2419">CF49-CF48+CF51-CF50</f>
        <v>0</v>
      </c>
      <c r="CG52" s="200">
        <f t="shared" ref="CG52" si="2420">CG49-CG48+CG51-CG50</f>
        <v>0</v>
      </c>
      <c r="CH52" s="150">
        <f t="shared" ref="CH52" si="2421">CH49-CH48+CH51-CH50</f>
        <v>0</v>
      </c>
      <c r="CI52" s="200">
        <f t="shared" ref="CI52" si="2422">CI49-CI48+CI51-CI50</f>
        <v>0</v>
      </c>
      <c r="CJ52" s="176">
        <f t="shared" ref="CJ52" si="2423">CJ49-CJ48+CJ51-CJ50</f>
        <v>0</v>
      </c>
      <c r="CK52" s="182">
        <f t="shared" ref="CK52" si="2424">CK49-CK48+CK51-CK50</f>
        <v>0</v>
      </c>
      <c r="CL52" s="220">
        <f t="shared" ref="CL52" si="2425">CL49-CL48+CL51-CL50</f>
        <v>0</v>
      </c>
      <c r="CM52" s="151">
        <f t="shared" ref="CM52" si="2426">CM49-CM48+CM51-CM50</f>
        <v>0</v>
      </c>
      <c r="CN52" s="220">
        <f t="shared" ref="CN52" si="2427">CN49-CN48+CN51-CN50</f>
        <v>0</v>
      </c>
      <c r="CO52" s="191">
        <f t="shared" ref="CO52" si="2428">CO49-CO48+CO51-CO50</f>
        <v>0</v>
      </c>
      <c r="CP52" s="220">
        <f t="shared" ref="CP52" si="2429">CP49-CP48+CP51-CP50</f>
        <v>0</v>
      </c>
      <c r="CQ52" s="191">
        <f t="shared" ref="CQ52" si="2430">CQ49-CQ48+CQ51-CQ50</f>
        <v>0</v>
      </c>
      <c r="CR52" s="220">
        <f t="shared" ref="CR52" si="2431">CR49-CR48+CR51-CR50</f>
        <v>0</v>
      </c>
      <c r="CS52" s="191">
        <f t="shared" ref="CS52" si="2432">CS49-CS48+CS51-CS50</f>
        <v>0</v>
      </c>
      <c r="CT52" s="220">
        <f t="shared" ref="CT52" si="2433">CT49-CT48+CT51-CT50</f>
        <v>0</v>
      </c>
      <c r="CU52" s="191">
        <f t="shared" ref="CU52" si="2434">CU49-CU48+CU51-CU50</f>
        <v>0</v>
      </c>
      <c r="CV52" s="220">
        <f t="shared" ref="CV52" si="2435">CV49-CV48+CV51-CV50</f>
        <v>0</v>
      </c>
      <c r="CW52" s="151">
        <f t="shared" ref="CW52" si="2436">CW49-CW48+CW51-CW50</f>
        <v>0</v>
      </c>
      <c r="CX52" s="220">
        <f t="shared" ref="CX52" si="2437">CX49-CX48+CX51-CX50</f>
        <v>0</v>
      </c>
      <c r="CY52" s="151">
        <f t="shared" ref="CY52" si="2438">CY49-CY48+CY51-CY50</f>
        <v>0</v>
      </c>
      <c r="CZ52" s="220">
        <f t="shared" ref="CZ52" si="2439">CZ49-CZ48+CZ51-CZ50</f>
        <v>0</v>
      </c>
      <c r="DA52" s="151">
        <f t="shared" ref="DA52" si="2440">DA49-DA48+DA51-DA50</f>
        <v>0</v>
      </c>
      <c r="DB52" s="220">
        <f t="shared" ref="DB52" si="2441">DB49-DB48+DB51-DB50</f>
        <v>0</v>
      </c>
      <c r="DC52" s="191">
        <f t="shared" ref="DC52" si="2442">DC49-DC48+DC51-DC50</f>
        <v>0</v>
      </c>
      <c r="DD52" s="220">
        <f t="shared" ref="DD52" si="2443">DD49-DD48+DD51-DD50</f>
        <v>0</v>
      </c>
      <c r="DE52" s="191">
        <f t="shared" ref="DE52" si="2444">DE49-DE48+DE51-DE50</f>
        <v>0</v>
      </c>
      <c r="DF52" s="220">
        <f t="shared" ref="DF52" si="2445">DF49-DF48+DF51-DF50</f>
        <v>0</v>
      </c>
      <c r="DG52" s="191">
        <f t="shared" ref="DG52" si="2446">DG49-DG48+DG51-DG50</f>
        <v>0</v>
      </c>
      <c r="DH52" s="220">
        <f t="shared" ref="DH52" si="2447">DH49-DH48+DH51-DH50</f>
        <v>0</v>
      </c>
      <c r="DI52" s="191">
        <f t="shared" ref="DI52" si="2448">DI49-DI48+DI51-DI50</f>
        <v>0</v>
      </c>
      <c r="DJ52" s="220">
        <f t="shared" ref="DJ52" si="2449">DJ49-DJ48+DJ51-DJ50</f>
        <v>0</v>
      </c>
      <c r="DK52" s="151">
        <f t="shared" ref="DK52" si="2450">DK49-DK48+DK51-DK50</f>
        <v>0</v>
      </c>
      <c r="DL52" s="220">
        <f t="shared" ref="DL52" si="2451">DL49-DL48+DL51-DL50</f>
        <v>0</v>
      </c>
      <c r="DM52" s="151">
        <f t="shared" ref="DM52" si="2452">DM49-DM48+DM51-DM50</f>
        <v>0</v>
      </c>
      <c r="DN52" s="228">
        <f t="shared" ref="DN52" si="2453">DN49-DN48+DN51-DN50</f>
        <v>0</v>
      </c>
      <c r="DO52" s="175">
        <f t="shared" ref="DO52" si="2454">DO49-DO48+DO51-DO50</f>
        <v>0</v>
      </c>
      <c r="DP52" s="179">
        <f t="shared" ref="DP52" si="2455">DP49-DP48+DP51-DP50</f>
        <v>0</v>
      </c>
      <c r="DQ52" s="150">
        <f t="shared" ref="DQ52" si="2456">DQ49-DQ48+DQ51-DQ50</f>
        <v>0</v>
      </c>
      <c r="DR52" s="179">
        <f t="shared" ref="DR52" si="2457">DR49-DR48+DR51-DR50</f>
        <v>0</v>
      </c>
      <c r="DS52" s="175">
        <f t="shared" ref="DS52" si="2458">DS49-DS48+DS51-DS50</f>
        <v>0</v>
      </c>
      <c r="DT52" s="179">
        <f t="shared" ref="DT52" si="2459">DT49-DT48+DT51-DT50</f>
        <v>0</v>
      </c>
      <c r="DU52" s="150">
        <f t="shared" ref="DU52" si="2460">DU49-DU48+DU51-DU50</f>
        <v>0</v>
      </c>
      <c r="DV52" s="179">
        <f t="shared" ref="DV52" si="2461">DV49-DV48+DV51-DV50</f>
        <v>0</v>
      </c>
      <c r="DW52" s="150">
        <f t="shared" ref="DW52" si="2462">DW49-DW48+DW51-DW50</f>
        <v>0</v>
      </c>
      <c r="DX52" s="179">
        <f t="shared" ref="DX52" si="2463">DX49-DX48+DX51-DX50</f>
        <v>0</v>
      </c>
      <c r="DY52" s="150">
        <f t="shared" ref="DY52" si="2464">DY49-DY48+DY51-DY50</f>
        <v>0</v>
      </c>
      <c r="DZ52" s="179">
        <f t="shared" ref="DZ52" si="2465">DZ49-DZ48+DZ51-DZ50</f>
        <v>0</v>
      </c>
      <c r="EA52" s="150">
        <f t="shared" ref="EA52" si="2466">EA49-EA48+EA51-EA50</f>
        <v>0</v>
      </c>
      <c r="EB52" s="179">
        <f t="shared" ref="EB52" si="2467">EB49-EB48+EB51-EB50</f>
        <v>0</v>
      </c>
      <c r="EC52" s="175">
        <f t="shared" ref="EC52" si="2468">EC49-EC48+EC51-EC50</f>
        <v>0</v>
      </c>
      <c r="ED52" s="179">
        <f t="shared" ref="ED52" si="2469">ED49-ED48+ED51-ED50</f>
        <v>0</v>
      </c>
      <c r="EE52" s="175">
        <f t="shared" ref="EE52" si="2470">EE49-EE48+EE51-EE50</f>
        <v>0</v>
      </c>
      <c r="EF52" s="179">
        <f t="shared" ref="EF52" si="2471">EF49-EF48+EF51-EF50</f>
        <v>0</v>
      </c>
      <c r="EG52" s="175">
        <f t="shared" ref="EG52" si="2472">EG49-EG48+EG51-EG50</f>
        <v>0</v>
      </c>
      <c r="EH52" s="179">
        <f t="shared" ref="EH52" si="2473">EH49-EH48+EH51-EH50</f>
        <v>0</v>
      </c>
      <c r="EI52" s="175">
        <f t="shared" ref="EI52" si="2474">EI49-EI48+EI51-EI50</f>
        <v>0</v>
      </c>
      <c r="EJ52" s="179">
        <f t="shared" ref="EJ52" si="2475">EJ49-EJ48+EJ51-EJ50</f>
        <v>0</v>
      </c>
      <c r="EK52" s="150">
        <f t="shared" ref="EK52" si="2476">EK49-EK48+EK51-EK50</f>
        <v>0</v>
      </c>
      <c r="EL52" s="179">
        <f t="shared" ref="EL52" si="2477">EL49-EL48+EL51-EL50</f>
        <v>0</v>
      </c>
      <c r="EM52" s="175">
        <f t="shared" ref="EM52" si="2478">EM49-EM48+EM51-EM50</f>
        <v>0</v>
      </c>
      <c r="EN52" s="179">
        <f t="shared" ref="EN52" si="2479">EN49-EN48+EN51-EN50</f>
        <v>0</v>
      </c>
      <c r="EO52" s="150">
        <f t="shared" ref="EO52" si="2480">EO49-EO48+EO51-EO50</f>
        <v>0</v>
      </c>
      <c r="EP52" s="179">
        <f t="shared" ref="EP52" si="2481">EP49-EP48+EP51-EP50</f>
        <v>0</v>
      </c>
      <c r="EQ52" s="150">
        <f t="shared" ref="EQ52" si="2482">EQ49-EQ48+EQ51-EQ50</f>
        <v>0</v>
      </c>
      <c r="ER52" s="179">
        <f t="shared" ref="ER52" si="2483">ER49-ER48+ER51-ER50</f>
        <v>0</v>
      </c>
      <c r="ES52" s="176">
        <f t="shared" ref="ES52" si="2484">ES49-ES48+ES51-ES50</f>
        <v>0</v>
      </c>
      <c r="ET52" s="185">
        <f t="shared" ref="ET52" si="2485">ET49-ET48+ET51-ET50</f>
        <v>0</v>
      </c>
      <c r="EU52" s="188">
        <f t="shared" ref="EU52" si="2486">EU49-EU48+EU51-EU50</f>
        <v>0</v>
      </c>
      <c r="EV52" s="191">
        <f t="shared" ref="EV52" si="2487">EV49-EV48+EV51-EV50</f>
        <v>0</v>
      </c>
      <c r="EW52" s="188">
        <f t="shared" ref="EW52" si="2488">EW49-EW48+EW51-EW50</f>
        <v>0</v>
      </c>
      <c r="EX52" s="191">
        <f t="shared" ref="EX52" si="2489">EX49-EX48+EX51-EX50</f>
        <v>0</v>
      </c>
      <c r="EY52" s="188">
        <f t="shared" ref="EY52" si="2490">EY49-EY48+EY51-EY50</f>
        <v>0</v>
      </c>
      <c r="EZ52" s="185">
        <f t="shared" ref="EZ52" si="2491">EZ49-EZ48+EZ51-EZ50</f>
        <v>0</v>
      </c>
      <c r="FA52" s="188">
        <f t="shared" ref="FA52" si="2492">FA49-FA48+FA51-FA50</f>
        <v>0</v>
      </c>
      <c r="FB52" s="191">
        <f t="shared" ref="FB52" si="2493">FB49-FB48+FB51-FB50</f>
        <v>0</v>
      </c>
      <c r="FC52" s="188">
        <f t="shared" ref="FC52" si="2494">FC49-FC48+FC51-FC50</f>
        <v>0</v>
      </c>
      <c r="FD52" s="191">
        <f t="shared" ref="FD52" si="2495">FD49-FD48+FD51-FD50</f>
        <v>0</v>
      </c>
      <c r="FE52" s="188">
        <f t="shared" ref="FE52" si="2496">FE49-FE48+FE51-FE50</f>
        <v>0</v>
      </c>
      <c r="FF52" s="185">
        <f t="shared" ref="FF52" si="2497">FF49-FF48+FF51-FF50</f>
        <v>0</v>
      </c>
      <c r="FG52" s="188">
        <f t="shared" ref="FG52" si="2498">FG49-FG48+FG51-FG50</f>
        <v>0</v>
      </c>
      <c r="FH52" s="191">
        <f t="shared" ref="FH52" si="2499">FH49-FH48+FH51-FH50</f>
        <v>0</v>
      </c>
      <c r="FI52" s="188">
        <f t="shared" ref="FI52" si="2500">FI49-FI48+FI51-FI50</f>
        <v>0</v>
      </c>
      <c r="FJ52" s="191">
        <f t="shared" ref="FJ52" si="2501">FJ49-FJ48+FJ51-FJ50</f>
        <v>0</v>
      </c>
      <c r="FK52" s="188">
        <f t="shared" ref="FK52" si="2502">FK49-FK48+FK51-FK50</f>
        <v>0</v>
      </c>
      <c r="FL52" s="185">
        <f t="shared" ref="FL52" si="2503">FL49-FL48+FL51-FL50</f>
        <v>0</v>
      </c>
      <c r="FM52" s="188">
        <f t="shared" ref="FM52" si="2504">FM49-FM48+FM51-FM50</f>
        <v>0</v>
      </c>
      <c r="FN52" s="191">
        <f t="shared" ref="FN52" si="2505">FN49-FN48+FN51-FN50</f>
        <v>0</v>
      </c>
      <c r="FO52" s="188">
        <f t="shared" ref="FO52" si="2506">FO49-FO48+FO51-FO50</f>
        <v>0</v>
      </c>
      <c r="FP52" s="191">
        <f t="shared" ref="FP52" si="2507">FP49-FP48+FP51-FP50</f>
        <v>0</v>
      </c>
      <c r="FQ52" s="188">
        <f t="shared" ref="FQ52" si="2508">FQ49-FQ48+FQ51-FQ50</f>
        <v>0</v>
      </c>
      <c r="FR52" s="185">
        <f t="shared" ref="FR52" si="2509">FR49-FR48+FR51-FR50</f>
        <v>0</v>
      </c>
      <c r="FS52" s="188">
        <f t="shared" ref="FS52" si="2510">FS49-FS48+FS51-FS50</f>
        <v>0</v>
      </c>
      <c r="FT52" s="191">
        <f t="shared" ref="FT52" si="2511">FT49-FT48+FT51-FT50</f>
        <v>0</v>
      </c>
      <c r="FU52" s="188">
        <f t="shared" ref="FU52" si="2512">FU49-FU48+FU51-FU50</f>
        <v>0</v>
      </c>
      <c r="FV52" s="191">
        <f t="shared" ref="FV52" si="2513">FV49-FV48+FV51-FV50</f>
        <v>0</v>
      </c>
      <c r="FW52" s="188">
        <f t="shared" ref="FW52" si="2514">FW49-FW48+FW51-FW50</f>
        <v>0</v>
      </c>
      <c r="FX52" s="236">
        <f t="shared" ref="FX52" si="2515">FX49-FX48+FX51-FX50</f>
        <v>0</v>
      </c>
      <c r="FY52" s="175">
        <f t="shared" ref="FY52" si="2516">FY49-FY48+FY51-FY50</f>
        <v>0</v>
      </c>
      <c r="FZ52" s="197">
        <f t="shared" ref="FZ52" si="2517">FZ49-FZ48+FZ51-FZ50</f>
        <v>0</v>
      </c>
      <c r="GA52" s="203">
        <f t="shared" ref="GA52" si="2518">GA49-GA48+GA51-GA50</f>
        <v>0</v>
      </c>
      <c r="GB52" s="200">
        <f t="shared" ref="GB52" si="2519">GB49-GB48+GB51-GB50</f>
        <v>0</v>
      </c>
      <c r="GC52" s="203">
        <f t="shared" ref="GC52" si="2520">GC49-GC48+GC51-GC50</f>
        <v>0</v>
      </c>
      <c r="GD52" s="200">
        <f t="shared" ref="GD52" si="2521">GD49-GD48+GD51-GD50</f>
        <v>0</v>
      </c>
      <c r="GE52" s="150">
        <f t="shared" ref="GE52" si="2522">GE49-GE48+GE51-GE50</f>
        <v>0</v>
      </c>
      <c r="GF52" s="197">
        <f t="shared" ref="GF52" si="2523">GF49-GF48+GF51-GF50</f>
        <v>0</v>
      </c>
      <c r="GG52" s="150">
        <f t="shared" ref="GG52" si="2524">GG49-GG48+GG51-GG50</f>
        <v>0</v>
      </c>
      <c r="GH52" s="197">
        <f t="shared" ref="GH52" si="2525">GH49-GH48+GH51-GH50</f>
        <v>0</v>
      </c>
      <c r="GI52" s="150">
        <f t="shared" ref="GI52" si="2526">GI49-GI48+GI51-GI50</f>
        <v>0</v>
      </c>
      <c r="GJ52" s="197">
        <f t="shared" ref="GJ52" si="2527">GJ49-GJ48+GJ51-GJ50</f>
        <v>0</v>
      </c>
      <c r="GK52" s="150">
        <f t="shared" ref="GK52" si="2528">GK49-GK48+GK51-GK50</f>
        <v>0</v>
      </c>
      <c r="GL52" s="197">
        <f t="shared" ref="GL52" si="2529">GL49-GL48+GL51-GL50</f>
        <v>0</v>
      </c>
      <c r="GM52" s="150">
        <f t="shared" ref="GM52" si="2530">GM49-GM48+GM51-GM50</f>
        <v>0</v>
      </c>
      <c r="GN52" s="200">
        <f t="shared" ref="GN52" si="2531">GN49-GN48+GN51-GN50</f>
        <v>0</v>
      </c>
      <c r="GO52" s="150">
        <f t="shared" ref="GO52" si="2532">GO49-GO48+GO51-GO50</f>
        <v>0</v>
      </c>
      <c r="GP52" s="200">
        <f t="shared" ref="GP52" si="2533">GP49-GP48+GP51-GP50</f>
        <v>0</v>
      </c>
      <c r="GQ52" s="150">
        <f t="shared" ref="GQ52" si="2534">GQ49-GQ48+GQ51-GQ50</f>
        <v>0</v>
      </c>
      <c r="GR52" s="200">
        <f t="shared" ref="GR52" si="2535">GR49-GR48+GR51-GR50</f>
        <v>0</v>
      </c>
      <c r="GS52" s="150">
        <f t="shared" ref="GS52" si="2536">GS49-GS48+GS51-GS50</f>
        <v>0</v>
      </c>
      <c r="GT52" s="200">
        <f t="shared" ref="GT52" si="2537">GT49-GT48+GT51-GT50</f>
        <v>0</v>
      </c>
      <c r="GU52" s="150">
        <f t="shared" ref="GU52" si="2538">GU49-GU48+GU51-GU50</f>
        <v>0</v>
      </c>
      <c r="GV52" s="200">
        <f t="shared" ref="GV52" si="2539">GV49-GV48+GV51-GV50</f>
        <v>0</v>
      </c>
      <c r="GW52" s="150">
        <f t="shared" ref="GW52" si="2540">GW49-GW48+GW51-GW50</f>
        <v>0</v>
      </c>
      <c r="GX52" s="200">
        <f t="shared" ref="GX52" si="2541">GX49-GX48+GX51-GX50</f>
        <v>0</v>
      </c>
      <c r="GY52" s="150">
        <f t="shared" ref="GY52" si="2542">GY49-GY48+GY51-GY50</f>
        <v>0</v>
      </c>
      <c r="GZ52" s="240">
        <f t="shared" ref="GZ52" si="2543">GZ49-GZ48+GZ51-GZ50</f>
        <v>0</v>
      </c>
      <c r="HA52" s="182">
        <f t="shared" ref="HA52" si="2544">HA49-HA48+HA51-HA50</f>
        <v>0</v>
      </c>
      <c r="HB52" s="220">
        <f t="shared" ref="HB52" si="2545">HB49-HB48+HB51-HB50</f>
        <v>0</v>
      </c>
      <c r="HC52" s="151">
        <f t="shared" ref="HC52" si="2546">HC49-HC48+HC51-HC50</f>
        <v>0</v>
      </c>
      <c r="HD52" s="220">
        <f t="shared" ref="HD52" si="2547">HD49-HD48+HD51-HD50</f>
        <v>0</v>
      </c>
      <c r="HE52" s="191">
        <f t="shared" ref="HE52" si="2548">HE49-HE48+HE51-HE50</f>
        <v>0</v>
      </c>
      <c r="HF52" s="220">
        <f t="shared" ref="HF52" si="2549">HF49-HF48+HF51-HF50</f>
        <v>0</v>
      </c>
      <c r="HG52" s="182">
        <f t="shared" ref="HG52" si="2550">HG49-HG48+HG51-HG50</f>
        <v>0</v>
      </c>
      <c r="HH52" s="220">
        <f t="shared" ref="HH52" si="2551">HH49-HH48+HH51-HH50</f>
        <v>0</v>
      </c>
      <c r="HI52" s="151">
        <f t="shared" ref="HI52" si="2552">HI49-HI48+HI51-HI50</f>
        <v>0</v>
      </c>
      <c r="HJ52" s="220">
        <f t="shared" ref="HJ52" si="2553">HJ49-HJ48+HJ51-HJ50</f>
        <v>0</v>
      </c>
      <c r="HK52" s="191">
        <f t="shared" ref="HK52" si="2554">HK49-HK48+HK51-HK50</f>
        <v>0</v>
      </c>
      <c r="HL52" s="220">
        <f t="shared" ref="HL52" si="2555">HL49-HL48+HL51-HL50</f>
        <v>0</v>
      </c>
      <c r="HM52" s="182">
        <f t="shared" ref="HM52" si="2556">HM49-HM48+HM51-HM50</f>
        <v>0</v>
      </c>
      <c r="HN52" s="220">
        <f t="shared" ref="HN52" si="2557">HN49-HN48+HN51-HN50</f>
        <v>0</v>
      </c>
      <c r="HO52" s="151">
        <f t="shared" ref="HO52" si="2558">HO49-HO48+HO51-HO50</f>
        <v>0</v>
      </c>
      <c r="HP52" s="220">
        <f t="shared" ref="HP52" si="2559">HP49-HP48+HP51-HP50</f>
        <v>0</v>
      </c>
      <c r="HQ52" s="191">
        <f t="shared" ref="HQ52" si="2560">HQ49-HQ48+HQ51-HQ50</f>
        <v>0</v>
      </c>
      <c r="HR52" s="220">
        <f t="shared" ref="HR52" si="2561">HR49-HR48+HR51-HR50</f>
        <v>0</v>
      </c>
      <c r="HS52" s="182">
        <f t="shared" ref="HS52" si="2562">HS49-HS48+HS51-HS50</f>
        <v>0</v>
      </c>
      <c r="HT52" s="220">
        <f t="shared" ref="HT52" si="2563">HT49-HT48+HT51-HT50</f>
        <v>0</v>
      </c>
      <c r="HU52" s="151">
        <f t="shared" ref="HU52" si="2564">HU49-HU48+HU51-HU50</f>
        <v>0</v>
      </c>
      <c r="HV52" s="220">
        <f t="shared" ref="HV52" si="2565">HV49-HV48+HV51-HV50</f>
        <v>0</v>
      </c>
      <c r="HW52" s="191">
        <f t="shared" ref="HW52" si="2566">HW49-HW48+HW51-HW50</f>
        <v>0</v>
      </c>
      <c r="HX52" s="220">
        <f t="shared" ref="HX52" si="2567">HX49-HX48+HX51-HX50</f>
        <v>0</v>
      </c>
      <c r="HY52" s="182">
        <f t="shared" ref="HY52" si="2568">HY49-HY48+HY51-HY50</f>
        <v>0</v>
      </c>
      <c r="HZ52" s="220">
        <f t="shared" ref="HZ52" si="2569">HZ49-HZ48+HZ51-HZ50</f>
        <v>0</v>
      </c>
      <c r="IA52" s="151">
        <f t="shared" ref="IA52" si="2570">IA49-IA48+IA51-IA50</f>
        <v>0</v>
      </c>
      <c r="IB52" s="220">
        <f t="shared" ref="IB52" si="2571">IB49-IB48+IB51-IB50</f>
        <v>0</v>
      </c>
      <c r="IC52" s="191">
        <f t="shared" ref="IC52" si="2572">IC49-IC48+IC51-IC50</f>
        <v>0</v>
      </c>
      <c r="ID52" s="220">
        <f t="shared" ref="ID52" si="2573">ID49-ID48+ID51-ID50</f>
        <v>0</v>
      </c>
      <c r="IE52" s="244">
        <f t="shared" ref="IE52" si="2574">IE49-IE48+IE51-IE50</f>
        <v>0</v>
      </c>
      <c r="IF52" s="175">
        <f t="shared" ref="IF52" si="2575">IF49-IF48+IF51-IF50</f>
        <v>0</v>
      </c>
      <c r="IG52" s="179">
        <f t="shared" ref="IG52" si="2576">IG49-IG48+IG51-IG50</f>
        <v>0</v>
      </c>
      <c r="IH52" s="150">
        <f t="shared" ref="IH52" si="2577">IH49-IH48+IH51-IH50</f>
        <v>0</v>
      </c>
      <c r="II52" s="179">
        <f t="shared" ref="II52" si="2578">II49-II48+II51-II50</f>
        <v>0</v>
      </c>
      <c r="IJ52" s="175">
        <f t="shared" ref="IJ52" si="2579">IJ49-IJ48+IJ51-IJ50</f>
        <v>0</v>
      </c>
      <c r="IK52" s="179">
        <f t="shared" ref="IK52" si="2580">IK49-IK48+IK51-IK50</f>
        <v>0</v>
      </c>
      <c r="IL52" s="150">
        <f t="shared" ref="IL52" si="2581">IL49-IL48+IL51-IL50</f>
        <v>0</v>
      </c>
      <c r="IM52" s="179">
        <f t="shared" ref="IM52" si="2582">IM49-IM48+IM51-IM50</f>
        <v>0</v>
      </c>
      <c r="IN52" s="175">
        <f t="shared" ref="IN52" si="2583">IN49-IN48+IN51-IN50</f>
        <v>0</v>
      </c>
      <c r="IO52" s="179">
        <f t="shared" ref="IO52" si="2584">IO49-IO48+IO51-IO50</f>
        <v>0</v>
      </c>
      <c r="IP52" s="150">
        <f t="shared" ref="IP52" si="2585">IP49-IP48+IP51-IP50</f>
        <v>0</v>
      </c>
      <c r="IQ52" s="179">
        <f t="shared" ref="IQ52" si="2586">IQ49-IQ48+IQ51-IQ50</f>
        <v>0</v>
      </c>
      <c r="IR52" s="175">
        <f t="shared" ref="IR52" si="2587">IR49-IR48+IR51-IR50</f>
        <v>0</v>
      </c>
      <c r="IS52" s="179">
        <f t="shared" ref="IS52" si="2588">IS49-IS48+IS51-IS50</f>
        <v>0</v>
      </c>
      <c r="IT52" s="150">
        <f t="shared" ref="IT52" si="2589">IT49-IT48+IT51-IT50</f>
        <v>0</v>
      </c>
      <c r="IU52" s="179">
        <f t="shared" ref="IU52" si="2590">IU49-IU48+IU51-IU50</f>
        <v>0</v>
      </c>
      <c r="IV52" s="175">
        <f t="shared" ref="IV52" si="2591">IV49-IV48+IV51-IV50</f>
        <v>0</v>
      </c>
      <c r="IW52" s="179">
        <f t="shared" ref="IW52" si="2592">IW49-IW48+IW51-IW50</f>
        <v>0</v>
      </c>
      <c r="IX52" s="150">
        <f t="shared" ref="IX52" si="2593">IX49-IX48+IX51-IX50</f>
        <v>0</v>
      </c>
      <c r="IY52" s="179">
        <f t="shared" ref="IY52" si="2594">IY49-IY48+IY51-IY50</f>
        <v>0</v>
      </c>
      <c r="IZ52" s="175">
        <f t="shared" ref="IZ52" si="2595">IZ49-IZ48+IZ51-IZ50</f>
        <v>0</v>
      </c>
      <c r="JA52" s="179">
        <f t="shared" ref="JA52" si="2596">JA49-JA48+JA51-JA50</f>
        <v>0</v>
      </c>
      <c r="JB52" s="150">
        <f t="shared" ref="JB52:JP52" si="2597">JB49-JB48+JB51-JB50</f>
        <v>0</v>
      </c>
      <c r="JC52" s="179">
        <f t="shared" si="2597"/>
        <v>0</v>
      </c>
      <c r="JD52" s="175">
        <f t="shared" si="2597"/>
        <v>0</v>
      </c>
      <c r="JE52" s="179">
        <f t="shared" si="2597"/>
        <v>0</v>
      </c>
      <c r="JF52" s="150">
        <f t="shared" si="2597"/>
        <v>0</v>
      </c>
      <c r="JG52" s="179">
        <f t="shared" si="2597"/>
        <v>0</v>
      </c>
      <c r="JH52" s="175">
        <f t="shared" si="2597"/>
        <v>0</v>
      </c>
      <c r="JI52" s="248">
        <f t="shared" si="2597"/>
        <v>0</v>
      </c>
      <c r="JJ52" s="185">
        <f t="shared" si="2597"/>
        <v>0</v>
      </c>
      <c r="JK52" s="188">
        <f t="shared" si="2597"/>
        <v>0</v>
      </c>
      <c r="JL52" s="191">
        <f t="shared" si="2597"/>
        <v>0</v>
      </c>
      <c r="JM52" s="188">
        <f t="shared" si="2597"/>
        <v>0</v>
      </c>
      <c r="JN52" s="191">
        <f t="shared" si="2597"/>
        <v>0</v>
      </c>
      <c r="JO52" s="188">
        <f t="shared" si="2597"/>
        <v>0</v>
      </c>
      <c r="JP52" s="185">
        <f t="shared" si="2597"/>
        <v>0</v>
      </c>
      <c r="JQ52" s="194">
        <f t="shared" ref="JQ52:JR52" si="2598">JQ49-JQ48+JQ51-JQ50</f>
        <v>0</v>
      </c>
      <c r="JR52" s="191">
        <f t="shared" si="2598"/>
        <v>0</v>
      </c>
      <c r="JS52" s="249"/>
    </row>
    <row r="53" spans="1:279" customFormat="1" ht="22.35" customHeight="1" thickBot="1" x14ac:dyDescent="0.3">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c r="HK53" s="152"/>
      <c r="HL53" s="152"/>
      <c r="HM53" s="152"/>
      <c r="HN53" s="152"/>
      <c r="HO53" s="152"/>
      <c r="HP53" s="152"/>
      <c r="HQ53" s="152"/>
      <c r="HR53" s="152"/>
      <c r="HS53" s="152"/>
      <c r="HT53" s="152"/>
      <c r="HU53" s="152"/>
      <c r="HV53" s="152"/>
      <c r="HW53" s="152"/>
      <c r="HX53" s="152"/>
      <c r="HY53" s="152"/>
      <c r="HZ53" s="152"/>
      <c r="IA53" s="152"/>
      <c r="IB53" s="152"/>
      <c r="IC53" s="152"/>
      <c r="ID53" s="152"/>
      <c r="IE53" s="152"/>
      <c r="IF53" s="152"/>
      <c r="IG53" s="152"/>
      <c r="IH53" s="152"/>
      <c r="II53" s="152"/>
      <c r="IJ53" s="152"/>
      <c r="IK53" s="152"/>
      <c r="IL53" s="152"/>
      <c r="IM53" s="152"/>
      <c r="IN53" s="152"/>
      <c r="IO53" s="152"/>
      <c r="IP53" s="152"/>
      <c r="IQ53" s="152"/>
      <c r="IR53" s="152"/>
      <c r="IS53" s="152"/>
      <c r="IT53" s="152"/>
      <c r="IU53" s="152"/>
      <c r="IV53" s="152"/>
      <c r="IW53" s="152"/>
      <c r="IX53" s="152"/>
      <c r="IY53" s="152"/>
      <c r="IZ53" s="152"/>
      <c r="JA53" s="152"/>
      <c r="JB53" s="152"/>
      <c r="JC53" s="152"/>
      <c r="JD53" s="152"/>
      <c r="JE53" s="152"/>
      <c r="JF53" s="152"/>
      <c r="JG53" s="152"/>
      <c r="JH53" s="152"/>
      <c r="JI53" s="152"/>
      <c r="JJ53" s="152"/>
      <c r="JK53" s="152"/>
      <c r="JL53" s="152"/>
      <c r="JM53" s="152"/>
      <c r="JN53" s="152"/>
      <c r="JO53" s="152"/>
      <c r="JP53" s="152"/>
      <c r="JQ53" s="152"/>
      <c r="JR53" s="252"/>
      <c r="JS53" s="152"/>
    </row>
    <row r="54" spans="1:279" customFormat="1" ht="21" thickBot="1" x14ac:dyDescent="0.35">
      <c r="A54" s="156" t="s">
        <v>27</v>
      </c>
      <c r="B54" s="156"/>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155"/>
      <c r="DJ54" s="155"/>
      <c r="DK54" s="155"/>
      <c r="DL54" s="155"/>
      <c r="DM54" s="155"/>
      <c r="DN54" s="155"/>
      <c r="DO54" s="155"/>
      <c r="DP54" s="155"/>
      <c r="DQ54" s="155"/>
      <c r="DR54" s="155"/>
      <c r="DS54" s="155"/>
      <c r="DT54" s="155"/>
      <c r="DU54" s="155"/>
      <c r="DV54" s="155"/>
      <c r="DW54" s="155"/>
      <c r="DX54" s="155"/>
      <c r="DY54" s="155"/>
      <c r="DZ54" s="155"/>
      <c r="EA54" s="155"/>
      <c r="EB54" s="155"/>
      <c r="EC54" s="155"/>
      <c r="ED54" s="155"/>
      <c r="EE54" s="155"/>
      <c r="EF54" s="155"/>
      <c r="EG54" s="155"/>
      <c r="EH54" s="155"/>
      <c r="EI54" s="155"/>
      <c r="EJ54" s="155"/>
      <c r="EK54" s="155"/>
      <c r="EL54" s="155"/>
      <c r="EM54" s="155"/>
      <c r="EN54" s="155"/>
      <c r="EO54" s="155"/>
      <c r="EP54" s="155"/>
      <c r="EQ54" s="155"/>
      <c r="ER54" s="155"/>
      <c r="ES54" s="155"/>
      <c r="ET54" s="155"/>
      <c r="EU54" s="155"/>
      <c r="EV54" s="155"/>
      <c r="EW54" s="155"/>
      <c r="EX54" s="155"/>
      <c r="EY54" s="155"/>
      <c r="EZ54" s="155"/>
      <c r="FA54" s="155"/>
      <c r="FB54" s="155"/>
      <c r="FC54" s="155"/>
      <c r="FD54" s="155"/>
      <c r="FE54" s="155"/>
      <c r="FF54" s="155"/>
      <c r="FG54" s="155"/>
      <c r="FH54" s="155"/>
      <c r="FI54" s="155"/>
      <c r="FJ54" s="155"/>
      <c r="FK54" s="155"/>
      <c r="FL54" s="155"/>
      <c r="FM54" s="155"/>
      <c r="FN54" s="155"/>
      <c r="FO54" s="155"/>
      <c r="FP54" s="155"/>
      <c r="FQ54" s="155"/>
      <c r="FR54" s="155"/>
      <c r="FS54" s="155"/>
      <c r="FT54" s="155"/>
      <c r="FU54" s="155"/>
      <c r="FV54" s="155"/>
      <c r="FW54" s="155"/>
      <c r="FX54" s="155"/>
      <c r="FY54" s="155"/>
      <c r="FZ54" s="155"/>
      <c r="GA54" s="155"/>
      <c r="GB54" s="155"/>
      <c r="GC54" s="155"/>
      <c r="GD54" s="155"/>
      <c r="GE54" s="155"/>
      <c r="GF54" s="155"/>
      <c r="GG54" s="155"/>
      <c r="GH54" s="155"/>
      <c r="GI54" s="155"/>
      <c r="GJ54" s="155"/>
      <c r="GK54" s="155"/>
      <c r="GL54" s="155"/>
      <c r="GM54" s="155"/>
      <c r="GN54" s="155"/>
      <c r="GO54" s="155"/>
      <c r="GP54" s="155"/>
      <c r="GQ54" s="155"/>
      <c r="GR54" s="155"/>
      <c r="GS54" s="155"/>
      <c r="GT54" s="155"/>
      <c r="GU54" s="155"/>
      <c r="GV54" s="155"/>
      <c r="GW54" s="155"/>
      <c r="GX54" s="155"/>
      <c r="GY54" s="155"/>
      <c r="GZ54" s="155"/>
      <c r="HA54" s="155"/>
      <c r="HB54" s="155"/>
      <c r="HC54" s="155"/>
      <c r="HD54" s="155"/>
      <c r="HE54" s="155"/>
      <c r="HF54" s="155"/>
      <c r="HG54" s="155"/>
      <c r="HH54" s="155"/>
      <c r="HI54" s="155"/>
      <c r="HJ54" s="155"/>
      <c r="HK54" s="155"/>
      <c r="HL54" s="155"/>
      <c r="HM54" s="155"/>
      <c r="HN54" s="155"/>
      <c r="HO54" s="155"/>
      <c r="HP54" s="155"/>
      <c r="HQ54" s="155"/>
      <c r="HR54" s="155"/>
      <c r="HS54" s="155"/>
      <c r="HT54" s="155"/>
      <c r="HU54" s="155"/>
      <c r="HV54" s="155"/>
      <c r="HW54" s="155"/>
      <c r="HX54" s="155"/>
      <c r="HY54" s="155"/>
      <c r="HZ54" s="155"/>
      <c r="IA54" s="155"/>
      <c r="IB54" s="155"/>
      <c r="IC54" s="155"/>
      <c r="ID54" s="155"/>
      <c r="IE54" s="155"/>
      <c r="IF54" s="155"/>
      <c r="IG54" s="155"/>
      <c r="IH54" s="155"/>
      <c r="II54" s="155"/>
      <c r="IJ54" s="155"/>
      <c r="IK54" s="155"/>
      <c r="IL54" s="155"/>
      <c r="IM54" s="155"/>
      <c r="IN54" s="155"/>
      <c r="IO54" s="155"/>
      <c r="IP54" s="155"/>
      <c r="IQ54" s="155"/>
      <c r="IR54" s="155"/>
      <c r="IS54" s="155"/>
      <c r="IT54" s="155"/>
      <c r="IU54" s="155"/>
      <c r="IV54" s="155"/>
      <c r="IW54" s="155"/>
      <c r="IX54" s="155"/>
      <c r="IY54" s="155"/>
      <c r="IZ54" s="155"/>
      <c r="JA54" s="155"/>
      <c r="JB54" s="155"/>
      <c r="JC54" s="155"/>
      <c r="JD54" s="155"/>
      <c r="JE54" s="155"/>
      <c r="JF54" s="155"/>
      <c r="JG54" s="155"/>
      <c r="JH54" s="155"/>
      <c r="JI54" s="155"/>
      <c r="JJ54" s="155"/>
      <c r="JK54" s="155"/>
      <c r="JL54" s="155"/>
      <c r="JM54" s="155"/>
      <c r="JN54" s="155"/>
      <c r="JO54" s="155"/>
      <c r="JP54" s="155"/>
      <c r="JQ54" s="155"/>
      <c r="JR54" s="253"/>
      <c r="JS54" s="250" t="s">
        <v>69</v>
      </c>
    </row>
    <row r="55" spans="1:279" customFormat="1" ht="21" thickBot="1" x14ac:dyDescent="0.35">
      <c r="A55" s="303" t="str">
        <f>StudentInfo!B3</f>
        <v>Student 1</v>
      </c>
      <c r="B55" s="304"/>
      <c r="C55" s="154">
        <v>0</v>
      </c>
      <c r="D55" s="154">
        <f>D7*24</f>
        <v>0</v>
      </c>
      <c r="E55" s="154">
        <f>D55+E7*24</f>
        <v>0</v>
      </c>
      <c r="F55" s="154">
        <f t="shared" ref="F55" si="2599">E55+F7*24</f>
        <v>0</v>
      </c>
      <c r="G55" s="154">
        <f t="shared" ref="G55" si="2600">F55+G7*24</f>
        <v>0</v>
      </c>
      <c r="H55" s="154">
        <f t="shared" ref="H55" si="2601">G55+H7*24</f>
        <v>0</v>
      </c>
      <c r="I55" s="154">
        <f t="shared" ref="I55" si="2602">H55+I7*24</f>
        <v>0</v>
      </c>
      <c r="J55" s="154">
        <f t="shared" ref="J55" si="2603">I55+J7*24</f>
        <v>0</v>
      </c>
      <c r="K55" s="154">
        <f t="shared" ref="K55" si="2604">J55+K7*24</f>
        <v>0</v>
      </c>
      <c r="L55" s="154">
        <f t="shared" ref="L55" si="2605">K55+L7*24</f>
        <v>0</v>
      </c>
      <c r="M55" s="154">
        <f t="shared" ref="M55" si="2606">L55+M7*24</f>
        <v>0</v>
      </c>
      <c r="N55" s="154">
        <f t="shared" ref="N55" si="2607">M55+N7*24</f>
        <v>0</v>
      </c>
      <c r="O55" s="154">
        <f t="shared" ref="O55" si="2608">N55+O7*24</f>
        <v>0</v>
      </c>
      <c r="P55" s="154">
        <f t="shared" ref="P55" si="2609">O55+P7*24</f>
        <v>0</v>
      </c>
      <c r="Q55" s="154">
        <f t="shared" ref="Q55" si="2610">P55+Q7*24</f>
        <v>0</v>
      </c>
      <c r="R55" s="154">
        <f t="shared" ref="R55" si="2611">Q55+R7*24</f>
        <v>0</v>
      </c>
      <c r="S55" s="154">
        <f t="shared" ref="S55" si="2612">R55+S7*24</f>
        <v>0</v>
      </c>
      <c r="T55" s="154">
        <f t="shared" ref="T55" si="2613">S55+T7*24</f>
        <v>0</v>
      </c>
      <c r="U55" s="154">
        <f t="shared" ref="U55" si="2614">T55+U7*24</f>
        <v>0</v>
      </c>
      <c r="V55" s="154">
        <f t="shared" ref="V55" si="2615">U55+V7*24</f>
        <v>0</v>
      </c>
      <c r="W55" s="154">
        <f t="shared" ref="W55" si="2616">V55+W7*24</f>
        <v>0</v>
      </c>
      <c r="X55" s="154">
        <f t="shared" ref="X55" si="2617">W55+X7*24</f>
        <v>0</v>
      </c>
      <c r="Y55" s="154">
        <f t="shared" ref="Y55" si="2618">X55+Y7*24</f>
        <v>0</v>
      </c>
      <c r="Z55" s="154">
        <f t="shared" ref="Z55" si="2619">Y55+Z7*24</f>
        <v>0</v>
      </c>
      <c r="AA55" s="154">
        <f t="shared" ref="AA55" si="2620">Z55+AA7*24</f>
        <v>0</v>
      </c>
      <c r="AB55" s="154">
        <f t="shared" ref="AB55" si="2621">AA55+AB7*24</f>
        <v>0</v>
      </c>
      <c r="AC55" s="154">
        <f t="shared" ref="AC55" si="2622">AB55+AC7*24</f>
        <v>0</v>
      </c>
      <c r="AD55" s="154">
        <f t="shared" ref="AD55" si="2623">AC55+AD7*24</f>
        <v>0</v>
      </c>
      <c r="AE55" s="154">
        <f t="shared" ref="AE55" si="2624">AD55+AE7*24</f>
        <v>0</v>
      </c>
      <c r="AF55" s="154">
        <f t="shared" ref="AF55" si="2625">AE55+AF7*24</f>
        <v>0</v>
      </c>
      <c r="AG55" s="154">
        <f t="shared" ref="AG55" si="2626">AF55+AG7*24</f>
        <v>0</v>
      </c>
      <c r="AH55" s="154">
        <f t="shared" ref="AH55" si="2627">AG55+AH7*24</f>
        <v>0</v>
      </c>
      <c r="AI55" s="154">
        <f t="shared" ref="AI55" si="2628">AH55+AI7*24</f>
        <v>0</v>
      </c>
      <c r="AJ55" s="154">
        <f t="shared" ref="AJ55" si="2629">AI55+AJ7*24</f>
        <v>0</v>
      </c>
      <c r="AK55" s="154">
        <f t="shared" ref="AK55" si="2630">AJ55+AK7*24</f>
        <v>0</v>
      </c>
      <c r="AL55" s="154">
        <f t="shared" ref="AL55" si="2631">AK55+AL7*24</f>
        <v>0</v>
      </c>
      <c r="AM55" s="154">
        <f t="shared" ref="AM55" si="2632">AL55+AM7*24</f>
        <v>0</v>
      </c>
      <c r="AN55" s="154">
        <f t="shared" ref="AN55" si="2633">AM55+AN7*24</f>
        <v>0</v>
      </c>
      <c r="AO55" s="154">
        <f t="shared" ref="AO55" si="2634">AN55+AO7*24</f>
        <v>0</v>
      </c>
      <c r="AP55" s="154">
        <f t="shared" ref="AP55" si="2635">AO55+AP7*24</f>
        <v>0</v>
      </c>
      <c r="AQ55" s="154">
        <f t="shared" ref="AQ55" si="2636">AP55+AQ7*24</f>
        <v>0</v>
      </c>
      <c r="AR55" s="154">
        <f t="shared" ref="AR55" si="2637">AQ55+AR7*24</f>
        <v>0</v>
      </c>
      <c r="AS55" s="154">
        <f t="shared" ref="AS55" si="2638">AR55+AS7*24</f>
        <v>0</v>
      </c>
      <c r="AT55" s="154">
        <f t="shared" ref="AT55" si="2639">AS55+AT7*24</f>
        <v>0</v>
      </c>
      <c r="AU55" s="154">
        <f t="shared" ref="AU55" si="2640">AT55+AU7*24</f>
        <v>0</v>
      </c>
      <c r="AV55" s="154">
        <f t="shared" ref="AV55" si="2641">AU55+AV7*24</f>
        <v>0</v>
      </c>
      <c r="AW55" s="154">
        <f t="shared" ref="AW55" si="2642">AV55+AW7*24</f>
        <v>0</v>
      </c>
      <c r="AX55" s="154">
        <f t="shared" ref="AX55" si="2643">AW55+AX7*24</f>
        <v>0</v>
      </c>
      <c r="AY55" s="154">
        <f t="shared" ref="AY55" si="2644">AX55+AY7*24</f>
        <v>0</v>
      </c>
      <c r="AZ55" s="154">
        <f t="shared" ref="AZ55" si="2645">AY55+AZ7*24</f>
        <v>0</v>
      </c>
      <c r="BA55" s="154">
        <f t="shared" ref="BA55" si="2646">AZ55+BA7*24</f>
        <v>0</v>
      </c>
      <c r="BB55" s="154">
        <f t="shared" ref="BB55" si="2647">BA55+BB7*24</f>
        <v>0</v>
      </c>
      <c r="BC55" s="154">
        <f t="shared" ref="BC55" si="2648">BB55+BC7*24</f>
        <v>0</v>
      </c>
      <c r="BD55" s="154">
        <f t="shared" ref="BD55" si="2649">BC55+BD7*24</f>
        <v>0</v>
      </c>
      <c r="BE55" s="154">
        <f t="shared" ref="BE55" si="2650">BD55+BE7*24</f>
        <v>0</v>
      </c>
      <c r="BF55" s="154">
        <f t="shared" ref="BF55" si="2651">BE55+BF7*24</f>
        <v>0</v>
      </c>
      <c r="BG55" s="154">
        <f t="shared" ref="BG55" si="2652">BF55+BG7*24</f>
        <v>0</v>
      </c>
      <c r="BH55" s="154">
        <f t="shared" ref="BH55" si="2653">BG55+BH7*24</f>
        <v>0</v>
      </c>
      <c r="BI55" s="154">
        <f t="shared" ref="BI55" si="2654">BH55+BI7*24</f>
        <v>0</v>
      </c>
      <c r="BJ55" s="154">
        <f t="shared" ref="BJ55" si="2655">BI55+BJ7*24</f>
        <v>0</v>
      </c>
      <c r="BK55" s="154">
        <f t="shared" ref="BK55" si="2656">BJ55+BK7*24</f>
        <v>0</v>
      </c>
      <c r="BL55" s="154">
        <f t="shared" ref="BL55" si="2657">BK55+BL7*24</f>
        <v>0</v>
      </c>
      <c r="BM55" s="154">
        <f t="shared" ref="BM55" si="2658">BL55+BM7*24</f>
        <v>0</v>
      </c>
      <c r="BN55" s="154">
        <f t="shared" ref="BN55" si="2659">BM55+BN7*24</f>
        <v>0</v>
      </c>
      <c r="BO55" s="154">
        <f t="shared" ref="BO55" si="2660">BN55+BO7*24</f>
        <v>0</v>
      </c>
      <c r="BP55" s="154">
        <f t="shared" ref="BP55" si="2661">BO55+BP7*24</f>
        <v>0</v>
      </c>
      <c r="BQ55" s="154">
        <f t="shared" ref="BQ55" si="2662">BP55+BQ7*24</f>
        <v>0</v>
      </c>
      <c r="BR55" s="154">
        <f t="shared" ref="BR55" si="2663">BQ55+BR7*24</f>
        <v>0</v>
      </c>
      <c r="BS55" s="154">
        <f t="shared" ref="BS55" si="2664">BR55+BS7*24</f>
        <v>0</v>
      </c>
      <c r="BT55" s="154">
        <f t="shared" ref="BT55" si="2665">BS55+BT7*24</f>
        <v>0</v>
      </c>
      <c r="BU55" s="154">
        <f t="shared" ref="BU55" si="2666">BT55+BU7*24</f>
        <v>0</v>
      </c>
      <c r="BV55" s="154">
        <f t="shared" ref="BV55" si="2667">BU55+BV7*24</f>
        <v>0</v>
      </c>
      <c r="BW55" s="154">
        <f t="shared" ref="BW55" si="2668">BV55+BW7*24</f>
        <v>0</v>
      </c>
      <c r="BX55" s="154">
        <f t="shared" ref="BX55" si="2669">BW55+BX7*24</f>
        <v>0</v>
      </c>
      <c r="BY55" s="154">
        <f t="shared" ref="BY55" si="2670">BX55+BY7*24</f>
        <v>0</v>
      </c>
      <c r="BZ55" s="154">
        <f t="shared" ref="BZ55" si="2671">BY55+BZ7*24</f>
        <v>0</v>
      </c>
      <c r="CA55" s="154">
        <f t="shared" ref="CA55" si="2672">BZ55+CA7*24</f>
        <v>0</v>
      </c>
      <c r="CB55" s="154">
        <f t="shared" ref="CB55" si="2673">CA55+CB7*24</f>
        <v>0</v>
      </c>
      <c r="CC55" s="154">
        <f t="shared" ref="CC55" si="2674">CB55+CC7*24</f>
        <v>0</v>
      </c>
      <c r="CD55" s="154">
        <f t="shared" ref="CD55" si="2675">CC55+CD7*24</f>
        <v>0</v>
      </c>
      <c r="CE55" s="154">
        <f t="shared" ref="CE55" si="2676">CD55+CE7*24</f>
        <v>0</v>
      </c>
      <c r="CF55" s="154">
        <f t="shared" ref="CF55" si="2677">CE55+CF7*24</f>
        <v>0</v>
      </c>
      <c r="CG55" s="154">
        <f t="shared" ref="CG55" si="2678">CF55+CG7*24</f>
        <v>0</v>
      </c>
      <c r="CH55" s="154">
        <f t="shared" ref="CH55" si="2679">CG55+CH7*24</f>
        <v>0</v>
      </c>
      <c r="CI55" s="154">
        <f t="shared" ref="CI55" si="2680">CH55+CI7*24</f>
        <v>0</v>
      </c>
      <c r="CJ55" s="154">
        <f t="shared" ref="CJ55" si="2681">CI55+CJ7*24</f>
        <v>0</v>
      </c>
      <c r="CK55" s="154">
        <f>CJ55+CK7*24</f>
        <v>0</v>
      </c>
      <c r="CL55" s="154">
        <f t="shared" ref="CL55" si="2682">CK55+CL7*24</f>
        <v>0</v>
      </c>
      <c r="CM55" s="154">
        <f t="shared" ref="CM55" si="2683">CL55+CM7*24</f>
        <v>0</v>
      </c>
      <c r="CN55" s="154">
        <f t="shared" ref="CN55" si="2684">CM55+CN7*24</f>
        <v>0</v>
      </c>
      <c r="CO55" s="154">
        <f t="shared" ref="CO55" si="2685">CN55+CO7*24</f>
        <v>0</v>
      </c>
      <c r="CP55" s="154">
        <f t="shared" ref="CP55" si="2686">CO55+CP7*24</f>
        <v>0</v>
      </c>
      <c r="CQ55" s="154">
        <f t="shared" ref="CQ55" si="2687">CP55+CQ7*24</f>
        <v>0</v>
      </c>
      <c r="CR55" s="154">
        <f t="shared" ref="CR55" si="2688">CQ55+CR7*24</f>
        <v>0</v>
      </c>
      <c r="CS55" s="154">
        <f t="shared" ref="CS55" si="2689">CR55+CS7*24</f>
        <v>0</v>
      </c>
      <c r="CT55" s="154">
        <f t="shared" ref="CT55" si="2690">CS55+CT7*24</f>
        <v>0</v>
      </c>
      <c r="CU55" s="154">
        <f t="shared" ref="CU55" si="2691">CT55+CU7*24</f>
        <v>0</v>
      </c>
      <c r="CV55" s="154">
        <f t="shared" ref="CV55" si="2692">CU55+CV7*24</f>
        <v>0</v>
      </c>
      <c r="CW55" s="154">
        <f t="shared" ref="CW55" si="2693">CV55+CW7*24</f>
        <v>0</v>
      </c>
      <c r="CX55" s="154">
        <f t="shared" ref="CX55" si="2694">CW55+CX7*24</f>
        <v>0</v>
      </c>
      <c r="CY55" s="154">
        <f t="shared" ref="CY55" si="2695">CX55+CY7*24</f>
        <v>0</v>
      </c>
      <c r="CZ55" s="154">
        <f t="shared" ref="CZ55" si="2696">CY55+CZ7*24</f>
        <v>0</v>
      </c>
      <c r="DA55" s="154">
        <f t="shared" ref="DA55" si="2697">CZ55+DA7*24</f>
        <v>0</v>
      </c>
      <c r="DB55" s="154">
        <f t="shared" ref="DB55" si="2698">DA55+DB7*24</f>
        <v>0</v>
      </c>
      <c r="DC55" s="154">
        <f t="shared" ref="DC55" si="2699">DB55+DC7*24</f>
        <v>0</v>
      </c>
      <c r="DD55" s="154">
        <f t="shared" ref="DD55" si="2700">DC55+DD7*24</f>
        <v>0</v>
      </c>
      <c r="DE55" s="154">
        <f t="shared" ref="DE55" si="2701">DD55+DE7*24</f>
        <v>0</v>
      </c>
      <c r="DF55" s="154">
        <f t="shared" ref="DF55" si="2702">DE55+DF7*24</f>
        <v>0</v>
      </c>
      <c r="DG55" s="154">
        <f t="shared" ref="DG55" si="2703">DF55+DG7*24</f>
        <v>0</v>
      </c>
      <c r="DH55" s="154">
        <f t="shared" ref="DH55" si="2704">DG55+DH7*24</f>
        <v>0</v>
      </c>
      <c r="DI55" s="154">
        <f t="shared" ref="DI55" si="2705">DH55+DI7*24</f>
        <v>0</v>
      </c>
      <c r="DJ55" s="154">
        <f t="shared" ref="DJ55" si="2706">DI55+DJ7*24</f>
        <v>0</v>
      </c>
      <c r="DK55" s="154">
        <f t="shared" ref="DK55" si="2707">DJ55+DK7*24</f>
        <v>0</v>
      </c>
      <c r="DL55" s="154">
        <f t="shared" ref="DL55" si="2708">DK55+DL7*24</f>
        <v>0</v>
      </c>
      <c r="DM55" s="154">
        <f t="shared" ref="DM55" si="2709">DL55+DM7*24</f>
        <v>0</v>
      </c>
      <c r="DN55" s="154">
        <f t="shared" ref="DN55" si="2710">DM55+DN7*24</f>
        <v>0</v>
      </c>
      <c r="DO55" s="154">
        <f t="shared" ref="DO55" si="2711">DN55+DO7*24</f>
        <v>0</v>
      </c>
      <c r="DP55" s="154">
        <f t="shared" ref="DP55" si="2712">DO55+DP7*24</f>
        <v>0</v>
      </c>
      <c r="DQ55" s="154">
        <f t="shared" ref="DQ55" si="2713">DP55+DQ7*24</f>
        <v>0</v>
      </c>
      <c r="DR55" s="154">
        <f t="shared" ref="DR55" si="2714">DQ55+DR7*24</f>
        <v>0</v>
      </c>
      <c r="DS55" s="154">
        <f t="shared" ref="DS55" si="2715">DR55+DS7*24</f>
        <v>0</v>
      </c>
      <c r="DT55" s="154">
        <f t="shared" ref="DT55" si="2716">DS55+DT7*24</f>
        <v>0</v>
      </c>
      <c r="DU55" s="154">
        <f t="shared" ref="DU55" si="2717">DT55+DU7*24</f>
        <v>0</v>
      </c>
      <c r="DV55" s="154">
        <f t="shared" ref="DV55" si="2718">DU55+DV7*24</f>
        <v>0</v>
      </c>
      <c r="DW55" s="154">
        <f t="shared" ref="DW55" si="2719">DV55+DW7*24</f>
        <v>0</v>
      </c>
      <c r="DX55" s="154">
        <f t="shared" ref="DX55" si="2720">DW55+DX7*24</f>
        <v>0</v>
      </c>
      <c r="DY55" s="154">
        <f t="shared" ref="DY55" si="2721">DX55+DY7*24</f>
        <v>0</v>
      </c>
      <c r="DZ55" s="154">
        <f t="shared" ref="DZ55" si="2722">DY55+DZ7*24</f>
        <v>0</v>
      </c>
      <c r="EA55" s="154">
        <f t="shared" ref="EA55" si="2723">DZ55+EA7*24</f>
        <v>0</v>
      </c>
      <c r="EB55" s="154">
        <f t="shared" ref="EB55" si="2724">EA55+EB7*24</f>
        <v>0</v>
      </c>
      <c r="EC55" s="154">
        <f t="shared" ref="EC55" si="2725">EB55+EC7*24</f>
        <v>0</v>
      </c>
      <c r="ED55" s="154">
        <f t="shared" ref="ED55" si="2726">EC55+ED7*24</f>
        <v>0</v>
      </c>
      <c r="EE55" s="154">
        <f t="shared" ref="EE55" si="2727">ED55+EE7*24</f>
        <v>0</v>
      </c>
      <c r="EF55" s="154">
        <f t="shared" ref="EF55" si="2728">EE55+EF7*24</f>
        <v>0</v>
      </c>
      <c r="EG55" s="154">
        <f t="shared" ref="EG55" si="2729">EF55+EG7*24</f>
        <v>0</v>
      </c>
      <c r="EH55" s="154">
        <f t="shared" ref="EH55" si="2730">EG55+EH7*24</f>
        <v>0</v>
      </c>
      <c r="EI55" s="154">
        <f t="shared" ref="EI55" si="2731">EH55+EI7*24</f>
        <v>0</v>
      </c>
      <c r="EJ55" s="154">
        <f t="shared" ref="EJ55" si="2732">EI55+EJ7*24</f>
        <v>0</v>
      </c>
      <c r="EK55" s="154">
        <f t="shared" ref="EK55" si="2733">EJ55+EK7*24</f>
        <v>0</v>
      </c>
      <c r="EL55" s="154">
        <f t="shared" ref="EL55" si="2734">EK55+EL7*24</f>
        <v>0</v>
      </c>
      <c r="EM55" s="154">
        <f t="shared" ref="EM55" si="2735">EL55+EM7*24</f>
        <v>0</v>
      </c>
      <c r="EN55" s="154">
        <f t="shared" ref="EN55" si="2736">EM55+EN7*24</f>
        <v>0</v>
      </c>
      <c r="EO55" s="154">
        <f t="shared" ref="EO55" si="2737">EN55+EO7*24</f>
        <v>0</v>
      </c>
      <c r="EP55" s="154">
        <f t="shared" ref="EP55" si="2738">EO55+EP7*24</f>
        <v>0</v>
      </c>
      <c r="EQ55" s="154">
        <f t="shared" ref="EQ55" si="2739">EP55+EQ7*24</f>
        <v>0</v>
      </c>
      <c r="ER55" s="154">
        <f t="shared" ref="ER55" si="2740">EQ55+ER7*24</f>
        <v>0</v>
      </c>
      <c r="ES55" s="154">
        <f t="shared" ref="ES55" si="2741">ER55+ES7*24</f>
        <v>0</v>
      </c>
      <c r="ET55" s="154">
        <f t="shared" ref="ET55" si="2742">ES55+ET7*24</f>
        <v>0</v>
      </c>
      <c r="EU55" s="154">
        <f t="shared" ref="EU55" si="2743">ET55+EU7*24</f>
        <v>0</v>
      </c>
      <c r="EV55" s="154">
        <f t="shared" ref="EV55" si="2744">EU55+EV7*24</f>
        <v>0</v>
      </c>
      <c r="EW55" s="154">
        <f t="shared" ref="EW55" si="2745">EV55+EW7*24</f>
        <v>0</v>
      </c>
      <c r="EX55" s="154">
        <f t="shared" ref="EX55" si="2746">EW55+EX7*24</f>
        <v>0</v>
      </c>
      <c r="EY55" s="154">
        <f t="shared" ref="EY55" si="2747">EX55+EY7*24</f>
        <v>0</v>
      </c>
      <c r="EZ55" s="154">
        <f t="shared" ref="EZ55" si="2748">EY55+EZ7*24</f>
        <v>0</v>
      </c>
      <c r="FA55" s="154">
        <f t="shared" ref="FA55" si="2749">EZ55+FA7*24</f>
        <v>0</v>
      </c>
      <c r="FB55" s="154">
        <f t="shared" ref="FB55" si="2750">FA55+FB7*24</f>
        <v>0</v>
      </c>
      <c r="FC55" s="154">
        <f t="shared" ref="FC55" si="2751">FB55+FC7*24</f>
        <v>0</v>
      </c>
      <c r="FD55" s="154">
        <f t="shared" ref="FD55" si="2752">FC55+FD7*24</f>
        <v>0</v>
      </c>
      <c r="FE55" s="154">
        <f t="shared" ref="FE55" si="2753">FD55+FE7*24</f>
        <v>0</v>
      </c>
      <c r="FF55" s="154">
        <f t="shared" ref="FF55" si="2754">FE55+FF7*24</f>
        <v>0</v>
      </c>
      <c r="FG55" s="154">
        <f t="shared" ref="FG55" si="2755">FF55+FG7*24</f>
        <v>0</v>
      </c>
      <c r="FH55" s="154">
        <f t="shared" ref="FH55" si="2756">FG55+FH7*24</f>
        <v>0</v>
      </c>
      <c r="FI55" s="154">
        <f t="shared" ref="FI55" si="2757">FH55+FI7*24</f>
        <v>0</v>
      </c>
      <c r="FJ55" s="154">
        <f t="shared" ref="FJ55" si="2758">FI55+FJ7*24</f>
        <v>0</v>
      </c>
      <c r="FK55" s="154">
        <f t="shared" ref="FK55" si="2759">FJ55+FK7*24</f>
        <v>0</v>
      </c>
      <c r="FL55" s="154">
        <f t="shared" ref="FL55" si="2760">FK55+FL7*24</f>
        <v>0</v>
      </c>
      <c r="FM55" s="154">
        <f t="shared" ref="FM55" si="2761">FL55+FM7*24</f>
        <v>0</v>
      </c>
      <c r="FN55" s="154">
        <f t="shared" ref="FN55" si="2762">FM55+FN7*24</f>
        <v>0</v>
      </c>
      <c r="FO55" s="154">
        <f t="shared" ref="FO55" si="2763">FN55+FO7*24</f>
        <v>0</v>
      </c>
      <c r="FP55" s="154">
        <f t="shared" ref="FP55" si="2764">FO55+FP7*24</f>
        <v>0</v>
      </c>
      <c r="FQ55" s="154">
        <f t="shared" ref="FQ55" si="2765">FP55+FQ7*24</f>
        <v>0</v>
      </c>
      <c r="FR55" s="154">
        <f t="shared" ref="FR55" si="2766">FQ55+FR7*24</f>
        <v>0</v>
      </c>
      <c r="FS55" s="154">
        <f t="shared" ref="FS55" si="2767">FR55+FS7*24</f>
        <v>0</v>
      </c>
      <c r="FT55" s="154">
        <f t="shared" ref="FT55" si="2768">FS55+FT7*24</f>
        <v>0</v>
      </c>
      <c r="FU55" s="154">
        <f t="shared" ref="FU55" si="2769">FT55+FU7*24</f>
        <v>0</v>
      </c>
      <c r="FV55" s="154">
        <f t="shared" ref="FV55" si="2770">FU55+FV7*24</f>
        <v>0</v>
      </c>
      <c r="FW55" s="154">
        <f t="shared" ref="FW55" si="2771">FV55+FW7*24</f>
        <v>0</v>
      </c>
      <c r="FX55" s="154">
        <f t="shared" ref="FX55" si="2772">FW55+FX7*24</f>
        <v>0</v>
      </c>
      <c r="FY55" s="154">
        <f t="shared" ref="FY55" si="2773">FX55+FY7*24</f>
        <v>0</v>
      </c>
      <c r="FZ55" s="154">
        <f t="shared" ref="FZ55" si="2774">FY55+FZ7*24</f>
        <v>0</v>
      </c>
      <c r="GA55" s="154">
        <f t="shared" ref="GA55" si="2775">FZ55+GA7*24</f>
        <v>0</v>
      </c>
      <c r="GB55" s="154">
        <f t="shared" ref="GB55" si="2776">GA55+GB7*24</f>
        <v>0</v>
      </c>
      <c r="GC55" s="154">
        <f t="shared" ref="GC55" si="2777">GB55+GC7*24</f>
        <v>0</v>
      </c>
      <c r="GD55" s="154">
        <f t="shared" ref="GD55" si="2778">GC55+GD7*24</f>
        <v>0</v>
      </c>
      <c r="GE55" s="154">
        <f t="shared" ref="GE55" si="2779">GD55+GE7*24</f>
        <v>0</v>
      </c>
      <c r="GF55" s="154">
        <f t="shared" ref="GF55" si="2780">GE55+GF7*24</f>
        <v>0</v>
      </c>
      <c r="GG55" s="154">
        <f t="shared" ref="GG55" si="2781">GF55+GG7*24</f>
        <v>0</v>
      </c>
      <c r="GH55" s="154">
        <f t="shared" ref="GH55" si="2782">GG55+GH7*24</f>
        <v>0</v>
      </c>
      <c r="GI55" s="154">
        <f t="shared" ref="GI55" si="2783">GH55+GI7*24</f>
        <v>0</v>
      </c>
      <c r="GJ55" s="154">
        <f t="shared" ref="GJ55" si="2784">GI55+GJ7*24</f>
        <v>0</v>
      </c>
      <c r="GK55" s="154">
        <f t="shared" ref="GK55" si="2785">GJ55+GK7*24</f>
        <v>0</v>
      </c>
      <c r="GL55" s="154">
        <f t="shared" ref="GL55" si="2786">GK55+GL7*24</f>
        <v>0</v>
      </c>
      <c r="GM55" s="154">
        <f t="shared" ref="GM55" si="2787">GL55+GM7*24</f>
        <v>0</v>
      </c>
      <c r="GN55" s="154">
        <f t="shared" ref="GN55" si="2788">GM55+GN7*24</f>
        <v>0</v>
      </c>
      <c r="GO55" s="154">
        <f t="shared" ref="GO55" si="2789">GN55+GO7*24</f>
        <v>0</v>
      </c>
      <c r="GP55" s="154">
        <f t="shared" ref="GP55" si="2790">GO55+GP7*24</f>
        <v>0</v>
      </c>
      <c r="GQ55" s="154">
        <f t="shared" ref="GQ55" si="2791">GP55+GQ7*24</f>
        <v>0</v>
      </c>
      <c r="GR55" s="154">
        <f t="shared" ref="GR55" si="2792">GQ55+GR7*24</f>
        <v>0</v>
      </c>
      <c r="GS55" s="154">
        <f t="shared" ref="GS55" si="2793">GR55+GS7*24</f>
        <v>0</v>
      </c>
      <c r="GT55" s="154">
        <f t="shared" ref="GT55" si="2794">GS55+GT7*24</f>
        <v>0</v>
      </c>
      <c r="GU55" s="154">
        <f t="shared" ref="GU55" si="2795">GT55+GU7*24</f>
        <v>0</v>
      </c>
      <c r="GV55" s="154">
        <f t="shared" ref="GV55" si="2796">GU55+GV7*24</f>
        <v>0</v>
      </c>
      <c r="GW55" s="154">
        <f t="shared" ref="GW55" si="2797">GV55+GW7*24</f>
        <v>0</v>
      </c>
      <c r="GX55" s="154">
        <f t="shared" ref="GX55" si="2798">GW55+GX7*24</f>
        <v>0</v>
      </c>
      <c r="GY55" s="154">
        <f t="shared" ref="GY55" si="2799">GX55+GY7*24</f>
        <v>0</v>
      </c>
      <c r="GZ55" s="154">
        <f t="shared" ref="GZ55" si="2800">GY55+GZ7*24</f>
        <v>0</v>
      </c>
      <c r="HA55" s="154">
        <f t="shared" ref="HA55" si="2801">GZ55+HA7*24</f>
        <v>0</v>
      </c>
      <c r="HB55" s="154">
        <f t="shared" ref="HB55" si="2802">HA55+HB7*24</f>
        <v>0</v>
      </c>
      <c r="HC55" s="154">
        <f t="shared" ref="HC55" si="2803">HB55+HC7*24</f>
        <v>0</v>
      </c>
      <c r="HD55" s="154">
        <f t="shared" ref="HD55" si="2804">HC55+HD7*24</f>
        <v>0</v>
      </c>
      <c r="HE55" s="154">
        <f t="shared" ref="HE55" si="2805">HD55+HE7*24</f>
        <v>0</v>
      </c>
      <c r="HF55" s="154">
        <f t="shared" ref="HF55" si="2806">HE55+HF7*24</f>
        <v>0</v>
      </c>
      <c r="HG55" s="154">
        <f t="shared" ref="HG55" si="2807">HF55+HG7*24</f>
        <v>0</v>
      </c>
      <c r="HH55" s="154">
        <f t="shared" ref="HH55" si="2808">HG55+HH7*24</f>
        <v>0</v>
      </c>
      <c r="HI55" s="154">
        <f t="shared" ref="HI55" si="2809">HH55+HI7*24</f>
        <v>0</v>
      </c>
      <c r="HJ55" s="154">
        <f t="shared" ref="HJ55" si="2810">HI55+HJ7*24</f>
        <v>0</v>
      </c>
      <c r="HK55" s="154">
        <f t="shared" ref="HK55" si="2811">HJ55+HK7*24</f>
        <v>0</v>
      </c>
      <c r="HL55" s="154">
        <f t="shared" ref="HL55" si="2812">HK55+HL7*24</f>
        <v>0</v>
      </c>
      <c r="HM55" s="154">
        <f t="shared" ref="HM55" si="2813">HL55+HM7*24</f>
        <v>0</v>
      </c>
      <c r="HN55" s="154">
        <f t="shared" ref="HN55" si="2814">HM55+HN7*24</f>
        <v>0</v>
      </c>
      <c r="HO55" s="154">
        <f t="shared" ref="HO55" si="2815">HN55+HO7*24</f>
        <v>0</v>
      </c>
      <c r="HP55" s="154">
        <f t="shared" ref="HP55" si="2816">HO55+HP7*24</f>
        <v>0</v>
      </c>
      <c r="HQ55" s="154">
        <f t="shared" ref="HQ55" si="2817">HP55+HQ7*24</f>
        <v>0</v>
      </c>
      <c r="HR55" s="154">
        <f t="shared" ref="HR55" si="2818">HQ55+HR7*24</f>
        <v>0</v>
      </c>
      <c r="HS55" s="154">
        <f t="shared" ref="HS55" si="2819">HR55+HS7*24</f>
        <v>0</v>
      </c>
      <c r="HT55" s="154">
        <f t="shared" ref="HT55" si="2820">HS55+HT7*24</f>
        <v>0</v>
      </c>
      <c r="HU55" s="154">
        <f t="shared" ref="HU55" si="2821">HT55+HU7*24</f>
        <v>0</v>
      </c>
      <c r="HV55" s="154">
        <f t="shared" ref="HV55" si="2822">HU55+HV7*24</f>
        <v>0</v>
      </c>
      <c r="HW55" s="154">
        <f t="shared" ref="HW55" si="2823">HV55+HW7*24</f>
        <v>0</v>
      </c>
      <c r="HX55" s="154">
        <f t="shared" ref="HX55" si="2824">HW55+HX7*24</f>
        <v>0</v>
      </c>
      <c r="HY55" s="154">
        <f t="shared" ref="HY55" si="2825">HX55+HY7*24</f>
        <v>0</v>
      </c>
      <c r="HZ55" s="154">
        <f t="shared" ref="HZ55" si="2826">HY55+HZ7*24</f>
        <v>0</v>
      </c>
      <c r="IA55" s="154">
        <f t="shared" ref="IA55" si="2827">HZ55+IA7*24</f>
        <v>0</v>
      </c>
      <c r="IB55" s="154">
        <f t="shared" ref="IB55" si="2828">IA55+IB7*24</f>
        <v>0</v>
      </c>
      <c r="IC55" s="154">
        <f t="shared" ref="IC55" si="2829">IB55+IC7*24</f>
        <v>0</v>
      </c>
      <c r="ID55" s="154">
        <f t="shared" ref="ID55" si="2830">IC55+ID7*24</f>
        <v>0</v>
      </c>
      <c r="IE55" s="154">
        <f t="shared" ref="IE55" si="2831">ID55+IE7*24</f>
        <v>0</v>
      </c>
      <c r="IF55" s="154">
        <f t="shared" ref="IF55" si="2832">IE55+IF7*24</f>
        <v>0</v>
      </c>
      <c r="IG55" s="154">
        <f t="shared" ref="IG55" si="2833">IF55+IG7*24</f>
        <v>0</v>
      </c>
      <c r="IH55" s="154">
        <f t="shared" ref="IH55" si="2834">IG55+IH7*24</f>
        <v>0</v>
      </c>
      <c r="II55" s="154">
        <f t="shared" ref="II55" si="2835">IH55+II7*24</f>
        <v>0</v>
      </c>
      <c r="IJ55" s="154">
        <f t="shared" ref="IJ55" si="2836">II55+IJ7*24</f>
        <v>0</v>
      </c>
      <c r="IK55" s="154">
        <f t="shared" ref="IK55" si="2837">IJ55+IK7*24</f>
        <v>0</v>
      </c>
      <c r="IL55" s="154">
        <f t="shared" ref="IL55" si="2838">IK55+IL7*24</f>
        <v>0</v>
      </c>
      <c r="IM55" s="154">
        <f t="shared" ref="IM55" si="2839">IL55+IM7*24</f>
        <v>0</v>
      </c>
      <c r="IN55" s="154">
        <f t="shared" ref="IN55" si="2840">IM55+IN7*24</f>
        <v>0</v>
      </c>
      <c r="IO55" s="154">
        <f t="shared" ref="IO55" si="2841">IN55+IO7*24</f>
        <v>0</v>
      </c>
      <c r="IP55" s="154">
        <f t="shared" ref="IP55" si="2842">IO55+IP7*24</f>
        <v>0</v>
      </c>
      <c r="IQ55" s="154">
        <f t="shared" ref="IQ55" si="2843">IP55+IQ7*24</f>
        <v>0</v>
      </c>
      <c r="IR55" s="154">
        <f t="shared" ref="IR55" si="2844">IQ55+IR7*24</f>
        <v>0</v>
      </c>
      <c r="IS55" s="154">
        <f t="shared" ref="IS55" si="2845">IR55+IS7*24</f>
        <v>0</v>
      </c>
      <c r="IT55" s="154">
        <f t="shared" ref="IT55" si="2846">IS55+IT7*24</f>
        <v>0</v>
      </c>
      <c r="IU55" s="154">
        <f t="shared" ref="IU55" si="2847">IT55+IU7*24</f>
        <v>0</v>
      </c>
      <c r="IV55" s="154">
        <f t="shared" ref="IV55" si="2848">IU55+IV7*24</f>
        <v>0</v>
      </c>
      <c r="IW55" s="154">
        <f t="shared" ref="IW55" si="2849">IV55+IW7*24</f>
        <v>0</v>
      </c>
      <c r="IX55" s="154">
        <f t="shared" ref="IX55" si="2850">IW55+IX7*24</f>
        <v>0</v>
      </c>
      <c r="IY55" s="154">
        <f t="shared" ref="IY55" si="2851">IX55+IY7*24</f>
        <v>0</v>
      </c>
      <c r="IZ55" s="154">
        <f t="shared" ref="IZ55" si="2852">IY55+IZ7*24</f>
        <v>0</v>
      </c>
      <c r="JA55" s="154">
        <f t="shared" ref="JA55" si="2853">IZ55+JA7*24</f>
        <v>0</v>
      </c>
      <c r="JB55" s="154">
        <f t="shared" ref="JB55" si="2854">JA55+JB7*24</f>
        <v>0</v>
      </c>
      <c r="JC55" s="154">
        <f t="shared" ref="JC55" si="2855">JB55+JC7*24</f>
        <v>0</v>
      </c>
      <c r="JD55" s="154">
        <f t="shared" ref="JD55" si="2856">JC55+JD7*24</f>
        <v>0</v>
      </c>
      <c r="JE55" s="154">
        <f t="shared" ref="JE55" si="2857">JD55+JE7*24</f>
        <v>0</v>
      </c>
      <c r="JF55" s="154">
        <f t="shared" ref="JF55" si="2858">JE55+JF7*24</f>
        <v>0</v>
      </c>
      <c r="JG55" s="154">
        <f t="shared" ref="JG55" si="2859">JF55+JG7*24</f>
        <v>0</v>
      </c>
      <c r="JH55" s="154">
        <f t="shared" ref="JH55" si="2860">JG55+JH7*24</f>
        <v>0</v>
      </c>
      <c r="JI55" s="154">
        <f t="shared" ref="JI55" si="2861">JH55+JI7*24</f>
        <v>0</v>
      </c>
      <c r="JJ55" s="154">
        <f t="shared" ref="JJ55" si="2862">JI55+JJ7*24</f>
        <v>0</v>
      </c>
      <c r="JK55" s="154">
        <f t="shared" ref="JK55" si="2863">JJ55+JK7*24</f>
        <v>0</v>
      </c>
      <c r="JL55" s="154">
        <f t="shared" ref="JL55" si="2864">JK55+JL7*24</f>
        <v>0</v>
      </c>
      <c r="JM55" s="154">
        <f t="shared" ref="JM55" si="2865">JL55+JM7*24</f>
        <v>0</v>
      </c>
      <c r="JN55" s="154">
        <f t="shared" ref="JN55" si="2866">JM55+JN7*24</f>
        <v>0</v>
      </c>
      <c r="JO55" s="154">
        <f t="shared" ref="JO55" si="2867">JN55+JO7*24</f>
        <v>0</v>
      </c>
      <c r="JP55" s="154">
        <f t="shared" ref="JP55" si="2868">JO55+JP7*24</f>
        <v>0</v>
      </c>
      <c r="JQ55" s="154">
        <f t="shared" ref="JQ55" si="2869">JP55+JQ7*24</f>
        <v>0</v>
      </c>
      <c r="JR55" s="254">
        <f t="shared" ref="JR55" si="2870">JQ55+JR7*24</f>
        <v>0</v>
      </c>
      <c r="JS55" s="251">
        <f t="shared" ref="JS55:JS64" si="2871">MAX(D55:JR55)</f>
        <v>0</v>
      </c>
    </row>
    <row r="56" spans="1:279" customFormat="1" ht="21" thickBot="1" x14ac:dyDescent="0.35">
      <c r="A56" s="296" t="str">
        <f>StudentInfo!B4</f>
        <v>Student 2</v>
      </c>
      <c r="B56" s="297"/>
      <c r="C56" s="153">
        <v>0</v>
      </c>
      <c r="D56" s="153">
        <f>D12*24</f>
        <v>0</v>
      </c>
      <c r="E56" s="153">
        <f>D56+E12*24</f>
        <v>0</v>
      </c>
      <c r="F56" s="153">
        <f t="shared" ref="F56" si="2872">E56+F12*24</f>
        <v>0</v>
      </c>
      <c r="G56" s="153">
        <f t="shared" ref="G56" si="2873">F56+G12*24</f>
        <v>0</v>
      </c>
      <c r="H56" s="153">
        <f t="shared" ref="H56" si="2874">G56+H12*24</f>
        <v>0</v>
      </c>
      <c r="I56" s="153">
        <f t="shared" ref="I56" si="2875">H56+I12*24</f>
        <v>0</v>
      </c>
      <c r="J56" s="153">
        <f t="shared" ref="J56" si="2876">I56+J12*24</f>
        <v>0</v>
      </c>
      <c r="K56" s="153">
        <f t="shared" ref="K56" si="2877">J56+K12*24</f>
        <v>0</v>
      </c>
      <c r="L56" s="153">
        <f t="shared" ref="L56" si="2878">K56+L12*24</f>
        <v>0</v>
      </c>
      <c r="M56" s="153">
        <f t="shared" ref="M56" si="2879">L56+M12*24</f>
        <v>0</v>
      </c>
      <c r="N56" s="153">
        <f t="shared" ref="N56" si="2880">M56+N12*24</f>
        <v>0</v>
      </c>
      <c r="O56" s="153">
        <f t="shared" ref="O56" si="2881">N56+O12*24</f>
        <v>0</v>
      </c>
      <c r="P56" s="153">
        <f t="shared" ref="P56" si="2882">O56+P12*24</f>
        <v>0</v>
      </c>
      <c r="Q56" s="153">
        <f t="shared" ref="Q56" si="2883">P56+Q12*24</f>
        <v>0</v>
      </c>
      <c r="R56" s="153">
        <f t="shared" ref="R56" si="2884">Q56+R12*24</f>
        <v>0</v>
      </c>
      <c r="S56" s="153">
        <f t="shared" ref="S56" si="2885">R56+S12*24</f>
        <v>0</v>
      </c>
      <c r="T56" s="153">
        <f t="shared" ref="T56" si="2886">S56+T12*24</f>
        <v>0</v>
      </c>
      <c r="U56" s="153">
        <f t="shared" ref="U56" si="2887">T56+U12*24</f>
        <v>0</v>
      </c>
      <c r="V56" s="153">
        <f t="shared" ref="V56" si="2888">U56+V12*24</f>
        <v>0</v>
      </c>
      <c r="W56" s="153">
        <f t="shared" ref="W56" si="2889">V56+W12*24</f>
        <v>0</v>
      </c>
      <c r="X56" s="153">
        <f t="shared" ref="X56" si="2890">W56+X12*24</f>
        <v>0</v>
      </c>
      <c r="Y56" s="153">
        <f t="shared" ref="Y56" si="2891">X56+Y12*24</f>
        <v>0</v>
      </c>
      <c r="Z56" s="153">
        <f t="shared" ref="Z56" si="2892">Y56+Z12*24</f>
        <v>0</v>
      </c>
      <c r="AA56" s="153">
        <f t="shared" ref="AA56" si="2893">Z56+AA12*24</f>
        <v>0</v>
      </c>
      <c r="AB56" s="153">
        <f t="shared" ref="AB56" si="2894">AA56+AB12*24</f>
        <v>0</v>
      </c>
      <c r="AC56" s="153">
        <f t="shared" ref="AC56" si="2895">AB56+AC12*24</f>
        <v>0</v>
      </c>
      <c r="AD56" s="153">
        <f t="shared" ref="AD56" si="2896">AC56+AD12*24</f>
        <v>0</v>
      </c>
      <c r="AE56" s="153">
        <f t="shared" ref="AE56" si="2897">AD56+AE12*24</f>
        <v>0</v>
      </c>
      <c r="AF56" s="153">
        <f t="shared" ref="AF56" si="2898">AE56+AF12*24</f>
        <v>0</v>
      </c>
      <c r="AG56" s="153">
        <f t="shared" ref="AG56" si="2899">AF56+AG12*24</f>
        <v>0</v>
      </c>
      <c r="AH56" s="153">
        <f t="shared" ref="AH56" si="2900">AG56+AH12*24</f>
        <v>0</v>
      </c>
      <c r="AI56" s="153">
        <f t="shared" ref="AI56" si="2901">AH56+AI12*24</f>
        <v>0</v>
      </c>
      <c r="AJ56" s="153">
        <f t="shared" ref="AJ56" si="2902">AI56+AJ12*24</f>
        <v>0</v>
      </c>
      <c r="AK56" s="153">
        <f t="shared" ref="AK56" si="2903">AJ56+AK12*24</f>
        <v>0</v>
      </c>
      <c r="AL56" s="153">
        <f t="shared" ref="AL56" si="2904">AK56+AL12*24</f>
        <v>0</v>
      </c>
      <c r="AM56" s="153">
        <f t="shared" ref="AM56" si="2905">AL56+AM12*24</f>
        <v>0</v>
      </c>
      <c r="AN56" s="153">
        <f t="shared" ref="AN56" si="2906">AM56+AN12*24</f>
        <v>0</v>
      </c>
      <c r="AO56" s="153">
        <f t="shared" ref="AO56" si="2907">AN56+AO12*24</f>
        <v>0</v>
      </c>
      <c r="AP56" s="153">
        <f t="shared" ref="AP56" si="2908">AO56+AP12*24</f>
        <v>0</v>
      </c>
      <c r="AQ56" s="153">
        <f t="shared" ref="AQ56" si="2909">AP56+AQ12*24</f>
        <v>0</v>
      </c>
      <c r="AR56" s="153">
        <f t="shared" ref="AR56" si="2910">AQ56+AR12*24</f>
        <v>0</v>
      </c>
      <c r="AS56" s="153">
        <f t="shared" ref="AS56" si="2911">AR56+AS12*24</f>
        <v>0</v>
      </c>
      <c r="AT56" s="153">
        <f t="shared" ref="AT56" si="2912">AS56+AT12*24</f>
        <v>0</v>
      </c>
      <c r="AU56" s="153">
        <f t="shared" ref="AU56" si="2913">AT56+AU12*24</f>
        <v>0</v>
      </c>
      <c r="AV56" s="153">
        <f t="shared" ref="AV56" si="2914">AU56+AV12*24</f>
        <v>0</v>
      </c>
      <c r="AW56" s="153">
        <f t="shared" ref="AW56" si="2915">AV56+AW12*24</f>
        <v>0</v>
      </c>
      <c r="AX56" s="153">
        <f t="shared" ref="AX56" si="2916">AW56+AX12*24</f>
        <v>0</v>
      </c>
      <c r="AY56" s="153">
        <f t="shared" ref="AY56" si="2917">AX56+AY12*24</f>
        <v>0</v>
      </c>
      <c r="AZ56" s="153">
        <f t="shared" ref="AZ56" si="2918">AY56+AZ12*24</f>
        <v>0</v>
      </c>
      <c r="BA56" s="153">
        <f t="shared" ref="BA56" si="2919">AZ56+BA12*24</f>
        <v>0</v>
      </c>
      <c r="BB56" s="153">
        <f t="shared" ref="BB56" si="2920">BA56+BB12*24</f>
        <v>0</v>
      </c>
      <c r="BC56" s="153">
        <f t="shared" ref="BC56" si="2921">BB56+BC12*24</f>
        <v>0</v>
      </c>
      <c r="BD56" s="153">
        <f t="shared" ref="BD56" si="2922">BC56+BD12*24</f>
        <v>0</v>
      </c>
      <c r="BE56" s="153">
        <f t="shared" ref="BE56" si="2923">BD56+BE12*24</f>
        <v>0</v>
      </c>
      <c r="BF56" s="153">
        <f t="shared" ref="BF56" si="2924">BE56+BF12*24</f>
        <v>0</v>
      </c>
      <c r="BG56" s="153">
        <f t="shared" ref="BG56" si="2925">BF56+BG12*24</f>
        <v>0</v>
      </c>
      <c r="BH56" s="153">
        <f t="shared" ref="BH56" si="2926">BG56+BH12*24</f>
        <v>0</v>
      </c>
      <c r="BI56" s="153">
        <f t="shared" ref="BI56" si="2927">BH56+BI12*24</f>
        <v>0</v>
      </c>
      <c r="BJ56" s="153">
        <f t="shared" ref="BJ56" si="2928">BI56+BJ12*24</f>
        <v>0</v>
      </c>
      <c r="BK56" s="153">
        <f t="shared" ref="BK56" si="2929">BJ56+BK12*24</f>
        <v>0</v>
      </c>
      <c r="BL56" s="153">
        <f t="shared" ref="BL56" si="2930">BK56+BL12*24</f>
        <v>0</v>
      </c>
      <c r="BM56" s="153">
        <f t="shared" ref="BM56" si="2931">BL56+BM12*24</f>
        <v>0</v>
      </c>
      <c r="BN56" s="153">
        <f t="shared" ref="BN56" si="2932">BM56+BN12*24</f>
        <v>0</v>
      </c>
      <c r="BO56" s="153">
        <f t="shared" ref="BO56" si="2933">BN56+BO12*24</f>
        <v>0</v>
      </c>
      <c r="BP56" s="153">
        <f t="shared" ref="BP56" si="2934">BO56+BP12*24</f>
        <v>0</v>
      </c>
      <c r="BQ56" s="153">
        <f t="shared" ref="BQ56" si="2935">BP56+BQ12*24</f>
        <v>0</v>
      </c>
      <c r="BR56" s="153">
        <f t="shared" ref="BR56" si="2936">BQ56+BR12*24</f>
        <v>0</v>
      </c>
      <c r="BS56" s="153">
        <f t="shared" ref="BS56" si="2937">BR56+BS12*24</f>
        <v>0</v>
      </c>
      <c r="BT56" s="153">
        <f t="shared" ref="BT56" si="2938">BS56+BT12*24</f>
        <v>0</v>
      </c>
      <c r="BU56" s="153">
        <f t="shared" ref="BU56" si="2939">BT56+BU12*24</f>
        <v>0</v>
      </c>
      <c r="BV56" s="153">
        <f t="shared" ref="BV56" si="2940">BU56+BV12*24</f>
        <v>0</v>
      </c>
      <c r="BW56" s="153">
        <f t="shared" ref="BW56" si="2941">BV56+BW12*24</f>
        <v>0</v>
      </c>
      <c r="BX56" s="153">
        <f t="shared" ref="BX56" si="2942">BW56+BX12*24</f>
        <v>0</v>
      </c>
      <c r="BY56" s="153">
        <f t="shared" ref="BY56" si="2943">BX56+BY12*24</f>
        <v>0</v>
      </c>
      <c r="BZ56" s="153">
        <f t="shared" ref="BZ56" si="2944">BY56+BZ12*24</f>
        <v>0</v>
      </c>
      <c r="CA56" s="153">
        <f t="shared" ref="CA56" si="2945">BZ56+CA12*24</f>
        <v>0</v>
      </c>
      <c r="CB56" s="153">
        <f t="shared" ref="CB56" si="2946">CA56+CB12*24</f>
        <v>0</v>
      </c>
      <c r="CC56" s="153">
        <f t="shared" ref="CC56" si="2947">CB56+CC12*24</f>
        <v>0</v>
      </c>
      <c r="CD56" s="153">
        <f t="shared" ref="CD56" si="2948">CC56+CD12*24</f>
        <v>0</v>
      </c>
      <c r="CE56" s="153">
        <f t="shared" ref="CE56" si="2949">CD56+CE12*24</f>
        <v>0</v>
      </c>
      <c r="CF56" s="153">
        <f t="shared" ref="CF56" si="2950">CE56+CF12*24</f>
        <v>0</v>
      </c>
      <c r="CG56" s="153">
        <f t="shared" ref="CG56" si="2951">CF56+CG12*24</f>
        <v>0</v>
      </c>
      <c r="CH56" s="153">
        <f t="shared" ref="CH56" si="2952">CG56+CH12*24</f>
        <v>0</v>
      </c>
      <c r="CI56" s="153">
        <f t="shared" ref="CI56" si="2953">CH56+CI12*24</f>
        <v>0</v>
      </c>
      <c r="CJ56" s="153">
        <f t="shared" ref="CJ56" si="2954">CI56+CJ12*24</f>
        <v>0</v>
      </c>
      <c r="CK56" s="153">
        <f>CJ56+CK12*24</f>
        <v>0</v>
      </c>
      <c r="CL56" s="153">
        <f t="shared" ref="CL56" si="2955">CK56+CL12*24</f>
        <v>0</v>
      </c>
      <c r="CM56" s="153">
        <f t="shared" ref="CM56" si="2956">CL56+CM12*24</f>
        <v>0</v>
      </c>
      <c r="CN56" s="153">
        <f t="shared" ref="CN56" si="2957">CM56+CN12*24</f>
        <v>0</v>
      </c>
      <c r="CO56" s="153">
        <f t="shared" ref="CO56" si="2958">CN56+CO12*24</f>
        <v>0</v>
      </c>
      <c r="CP56" s="153">
        <f t="shared" ref="CP56" si="2959">CO56+CP12*24</f>
        <v>0</v>
      </c>
      <c r="CQ56" s="153">
        <f t="shared" ref="CQ56" si="2960">CP56+CQ12*24</f>
        <v>0</v>
      </c>
      <c r="CR56" s="153">
        <f t="shared" ref="CR56" si="2961">CQ56+CR12*24</f>
        <v>0</v>
      </c>
      <c r="CS56" s="153">
        <f t="shared" ref="CS56" si="2962">CR56+CS12*24</f>
        <v>0</v>
      </c>
      <c r="CT56" s="153">
        <f t="shared" ref="CT56" si="2963">CS56+CT12*24</f>
        <v>0</v>
      </c>
      <c r="CU56" s="153">
        <f t="shared" ref="CU56" si="2964">CT56+CU12*24</f>
        <v>0</v>
      </c>
      <c r="CV56" s="153">
        <f t="shared" ref="CV56" si="2965">CU56+CV12*24</f>
        <v>0</v>
      </c>
      <c r="CW56" s="153">
        <f t="shared" ref="CW56" si="2966">CV56+CW12*24</f>
        <v>0</v>
      </c>
      <c r="CX56" s="153">
        <f t="shared" ref="CX56" si="2967">CW56+CX12*24</f>
        <v>0</v>
      </c>
      <c r="CY56" s="153">
        <f t="shared" ref="CY56" si="2968">CX56+CY12*24</f>
        <v>0</v>
      </c>
      <c r="CZ56" s="153">
        <f t="shared" ref="CZ56" si="2969">CY56+CZ12*24</f>
        <v>0</v>
      </c>
      <c r="DA56" s="153">
        <f t="shared" ref="DA56" si="2970">CZ56+DA12*24</f>
        <v>0</v>
      </c>
      <c r="DB56" s="153">
        <f t="shared" ref="DB56" si="2971">DA56+DB12*24</f>
        <v>0</v>
      </c>
      <c r="DC56" s="153">
        <f t="shared" ref="DC56" si="2972">DB56+DC12*24</f>
        <v>0</v>
      </c>
      <c r="DD56" s="153">
        <f t="shared" ref="DD56" si="2973">DC56+DD12*24</f>
        <v>0</v>
      </c>
      <c r="DE56" s="153">
        <f t="shared" ref="DE56" si="2974">DD56+DE12*24</f>
        <v>0</v>
      </c>
      <c r="DF56" s="153">
        <f t="shared" ref="DF56" si="2975">DE56+DF12*24</f>
        <v>0</v>
      </c>
      <c r="DG56" s="153">
        <f t="shared" ref="DG56" si="2976">DF56+DG12*24</f>
        <v>0</v>
      </c>
      <c r="DH56" s="153">
        <f t="shared" ref="DH56" si="2977">DG56+DH12*24</f>
        <v>0</v>
      </c>
      <c r="DI56" s="153">
        <f t="shared" ref="DI56" si="2978">DH56+DI12*24</f>
        <v>0</v>
      </c>
      <c r="DJ56" s="153">
        <f t="shared" ref="DJ56" si="2979">DI56+DJ12*24</f>
        <v>0</v>
      </c>
      <c r="DK56" s="153">
        <f t="shared" ref="DK56" si="2980">DJ56+DK12*24</f>
        <v>0</v>
      </c>
      <c r="DL56" s="153">
        <f t="shared" ref="DL56" si="2981">DK56+DL12*24</f>
        <v>0</v>
      </c>
      <c r="DM56" s="153">
        <f t="shared" ref="DM56" si="2982">DL56+DM12*24</f>
        <v>0</v>
      </c>
      <c r="DN56" s="153">
        <f t="shared" ref="DN56" si="2983">DM56+DN12*24</f>
        <v>0</v>
      </c>
      <c r="DO56" s="153">
        <f t="shared" ref="DO56" si="2984">DN56+DO12*24</f>
        <v>0</v>
      </c>
      <c r="DP56" s="153">
        <f t="shared" ref="DP56" si="2985">DO56+DP12*24</f>
        <v>0</v>
      </c>
      <c r="DQ56" s="153">
        <f t="shared" ref="DQ56" si="2986">DP56+DQ12*24</f>
        <v>0</v>
      </c>
      <c r="DR56" s="153">
        <f t="shared" ref="DR56" si="2987">DQ56+DR12*24</f>
        <v>0</v>
      </c>
      <c r="DS56" s="153">
        <f t="shared" ref="DS56" si="2988">DR56+DS12*24</f>
        <v>0</v>
      </c>
      <c r="DT56" s="153">
        <f t="shared" ref="DT56" si="2989">DS56+DT12*24</f>
        <v>0</v>
      </c>
      <c r="DU56" s="153">
        <f t="shared" ref="DU56" si="2990">DT56+DU12*24</f>
        <v>0</v>
      </c>
      <c r="DV56" s="153">
        <f t="shared" ref="DV56" si="2991">DU56+DV12*24</f>
        <v>0</v>
      </c>
      <c r="DW56" s="153">
        <f t="shared" ref="DW56" si="2992">DV56+DW12*24</f>
        <v>0</v>
      </c>
      <c r="DX56" s="153">
        <f t="shared" ref="DX56" si="2993">DW56+DX12*24</f>
        <v>0</v>
      </c>
      <c r="DY56" s="153">
        <f t="shared" ref="DY56" si="2994">DX56+DY12*24</f>
        <v>0</v>
      </c>
      <c r="DZ56" s="153">
        <f t="shared" ref="DZ56" si="2995">DY56+DZ12*24</f>
        <v>0</v>
      </c>
      <c r="EA56" s="153">
        <f t="shared" ref="EA56" si="2996">DZ56+EA12*24</f>
        <v>0</v>
      </c>
      <c r="EB56" s="153">
        <f t="shared" ref="EB56" si="2997">EA56+EB12*24</f>
        <v>0</v>
      </c>
      <c r="EC56" s="153">
        <f t="shared" ref="EC56" si="2998">EB56+EC12*24</f>
        <v>0</v>
      </c>
      <c r="ED56" s="153">
        <f t="shared" ref="ED56" si="2999">EC56+ED12*24</f>
        <v>0</v>
      </c>
      <c r="EE56" s="153">
        <f t="shared" ref="EE56" si="3000">ED56+EE12*24</f>
        <v>0</v>
      </c>
      <c r="EF56" s="153">
        <f t="shared" ref="EF56" si="3001">EE56+EF12*24</f>
        <v>0</v>
      </c>
      <c r="EG56" s="153">
        <f t="shared" ref="EG56" si="3002">EF56+EG12*24</f>
        <v>0</v>
      </c>
      <c r="EH56" s="153">
        <f t="shared" ref="EH56" si="3003">EG56+EH12*24</f>
        <v>0</v>
      </c>
      <c r="EI56" s="153">
        <f t="shared" ref="EI56" si="3004">EH56+EI12*24</f>
        <v>0</v>
      </c>
      <c r="EJ56" s="153">
        <f t="shared" ref="EJ56" si="3005">EI56+EJ12*24</f>
        <v>0</v>
      </c>
      <c r="EK56" s="153">
        <f t="shared" ref="EK56" si="3006">EJ56+EK12*24</f>
        <v>0</v>
      </c>
      <c r="EL56" s="153">
        <f t="shared" ref="EL56" si="3007">EK56+EL12*24</f>
        <v>0</v>
      </c>
      <c r="EM56" s="153">
        <f t="shared" ref="EM56" si="3008">EL56+EM12*24</f>
        <v>0</v>
      </c>
      <c r="EN56" s="153">
        <f t="shared" ref="EN56" si="3009">EM56+EN12*24</f>
        <v>0</v>
      </c>
      <c r="EO56" s="153">
        <f t="shared" ref="EO56" si="3010">EN56+EO12*24</f>
        <v>0</v>
      </c>
      <c r="EP56" s="153">
        <f t="shared" ref="EP56" si="3011">EO56+EP12*24</f>
        <v>0</v>
      </c>
      <c r="EQ56" s="153">
        <f t="shared" ref="EQ56" si="3012">EP56+EQ12*24</f>
        <v>0</v>
      </c>
      <c r="ER56" s="153">
        <f t="shared" ref="ER56" si="3013">EQ56+ER12*24</f>
        <v>0</v>
      </c>
      <c r="ES56" s="153">
        <f t="shared" ref="ES56" si="3014">ER56+ES12*24</f>
        <v>0</v>
      </c>
      <c r="ET56" s="153">
        <f t="shared" ref="ET56" si="3015">ES56+ET12*24</f>
        <v>0</v>
      </c>
      <c r="EU56" s="153">
        <f t="shared" ref="EU56" si="3016">ET56+EU12*24</f>
        <v>0</v>
      </c>
      <c r="EV56" s="153">
        <f t="shared" ref="EV56" si="3017">EU56+EV12*24</f>
        <v>0</v>
      </c>
      <c r="EW56" s="153">
        <f t="shared" ref="EW56" si="3018">EV56+EW12*24</f>
        <v>0</v>
      </c>
      <c r="EX56" s="153">
        <f t="shared" ref="EX56" si="3019">EW56+EX12*24</f>
        <v>0</v>
      </c>
      <c r="EY56" s="153">
        <f t="shared" ref="EY56" si="3020">EX56+EY12*24</f>
        <v>0</v>
      </c>
      <c r="EZ56" s="153">
        <f t="shared" ref="EZ56" si="3021">EY56+EZ12*24</f>
        <v>0</v>
      </c>
      <c r="FA56" s="153">
        <f t="shared" ref="FA56" si="3022">EZ56+FA12*24</f>
        <v>0</v>
      </c>
      <c r="FB56" s="153">
        <f t="shared" ref="FB56" si="3023">FA56+FB12*24</f>
        <v>0</v>
      </c>
      <c r="FC56" s="153">
        <f t="shared" ref="FC56" si="3024">FB56+FC12*24</f>
        <v>0</v>
      </c>
      <c r="FD56" s="153">
        <f t="shared" ref="FD56" si="3025">FC56+FD12*24</f>
        <v>0</v>
      </c>
      <c r="FE56" s="153">
        <f t="shared" ref="FE56" si="3026">FD56+FE12*24</f>
        <v>0</v>
      </c>
      <c r="FF56" s="153">
        <f t="shared" ref="FF56" si="3027">FE56+FF12*24</f>
        <v>0</v>
      </c>
      <c r="FG56" s="153">
        <f t="shared" ref="FG56" si="3028">FF56+FG12*24</f>
        <v>0</v>
      </c>
      <c r="FH56" s="153">
        <f t="shared" ref="FH56" si="3029">FG56+FH12*24</f>
        <v>0</v>
      </c>
      <c r="FI56" s="153">
        <f t="shared" ref="FI56" si="3030">FH56+FI12*24</f>
        <v>0</v>
      </c>
      <c r="FJ56" s="153">
        <f t="shared" ref="FJ56" si="3031">FI56+FJ12*24</f>
        <v>0</v>
      </c>
      <c r="FK56" s="153">
        <f t="shared" ref="FK56" si="3032">FJ56+FK12*24</f>
        <v>0</v>
      </c>
      <c r="FL56" s="153">
        <f t="shared" ref="FL56" si="3033">FK56+FL12*24</f>
        <v>0</v>
      </c>
      <c r="FM56" s="153">
        <f t="shared" ref="FM56" si="3034">FL56+FM12*24</f>
        <v>0</v>
      </c>
      <c r="FN56" s="153">
        <f t="shared" ref="FN56" si="3035">FM56+FN12*24</f>
        <v>0</v>
      </c>
      <c r="FO56" s="153">
        <f t="shared" ref="FO56" si="3036">FN56+FO12*24</f>
        <v>0</v>
      </c>
      <c r="FP56" s="153">
        <f t="shared" ref="FP56" si="3037">FO56+FP12*24</f>
        <v>0</v>
      </c>
      <c r="FQ56" s="153">
        <f t="shared" ref="FQ56" si="3038">FP56+FQ12*24</f>
        <v>0</v>
      </c>
      <c r="FR56" s="153">
        <f t="shared" ref="FR56" si="3039">FQ56+FR12*24</f>
        <v>0</v>
      </c>
      <c r="FS56" s="153">
        <f t="shared" ref="FS56" si="3040">FR56+FS12*24</f>
        <v>0</v>
      </c>
      <c r="FT56" s="153">
        <f t="shared" ref="FT56" si="3041">FS56+FT12*24</f>
        <v>0</v>
      </c>
      <c r="FU56" s="153">
        <f t="shared" ref="FU56" si="3042">FT56+FU12*24</f>
        <v>0</v>
      </c>
      <c r="FV56" s="153">
        <f t="shared" ref="FV56" si="3043">FU56+FV12*24</f>
        <v>0</v>
      </c>
      <c r="FW56" s="153">
        <f t="shared" ref="FW56" si="3044">FV56+FW12*24</f>
        <v>0</v>
      </c>
      <c r="FX56" s="153">
        <f t="shared" ref="FX56" si="3045">FW56+FX12*24</f>
        <v>0</v>
      </c>
      <c r="FY56" s="153">
        <f t="shared" ref="FY56" si="3046">FX56+FY12*24</f>
        <v>0</v>
      </c>
      <c r="FZ56" s="153">
        <f t="shared" ref="FZ56" si="3047">FY56+FZ12*24</f>
        <v>0</v>
      </c>
      <c r="GA56" s="153">
        <f t="shared" ref="GA56" si="3048">FZ56+GA12*24</f>
        <v>0</v>
      </c>
      <c r="GB56" s="153">
        <f t="shared" ref="GB56" si="3049">GA56+GB12*24</f>
        <v>0</v>
      </c>
      <c r="GC56" s="153">
        <f t="shared" ref="GC56" si="3050">GB56+GC12*24</f>
        <v>0</v>
      </c>
      <c r="GD56" s="153">
        <f t="shared" ref="GD56" si="3051">GC56+GD12*24</f>
        <v>0</v>
      </c>
      <c r="GE56" s="153">
        <f t="shared" ref="GE56" si="3052">GD56+GE12*24</f>
        <v>0</v>
      </c>
      <c r="GF56" s="153">
        <f t="shared" ref="GF56" si="3053">GE56+GF12*24</f>
        <v>0</v>
      </c>
      <c r="GG56" s="153">
        <f t="shared" ref="GG56" si="3054">GF56+GG12*24</f>
        <v>0</v>
      </c>
      <c r="GH56" s="153">
        <f t="shared" ref="GH56" si="3055">GG56+GH12*24</f>
        <v>0</v>
      </c>
      <c r="GI56" s="153">
        <f t="shared" ref="GI56" si="3056">GH56+GI12*24</f>
        <v>0</v>
      </c>
      <c r="GJ56" s="153">
        <f t="shared" ref="GJ56" si="3057">GI56+GJ12*24</f>
        <v>0</v>
      </c>
      <c r="GK56" s="153">
        <f t="shared" ref="GK56" si="3058">GJ56+GK12*24</f>
        <v>0</v>
      </c>
      <c r="GL56" s="153">
        <f t="shared" ref="GL56" si="3059">GK56+GL12*24</f>
        <v>0</v>
      </c>
      <c r="GM56" s="153">
        <f t="shared" ref="GM56" si="3060">GL56+GM12*24</f>
        <v>0</v>
      </c>
      <c r="GN56" s="153">
        <f t="shared" ref="GN56" si="3061">GM56+GN12*24</f>
        <v>0</v>
      </c>
      <c r="GO56" s="153">
        <f t="shared" ref="GO56" si="3062">GN56+GO12*24</f>
        <v>0</v>
      </c>
      <c r="GP56" s="153">
        <f t="shared" ref="GP56" si="3063">GO56+GP12*24</f>
        <v>0</v>
      </c>
      <c r="GQ56" s="153">
        <f t="shared" ref="GQ56" si="3064">GP56+GQ12*24</f>
        <v>0</v>
      </c>
      <c r="GR56" s="153">
        <f t="shared" ref="GR56" si="3065">GQ56+GR12*24</f>
        <v>0</v>
      </c>
      <c r="GS56" s="153">
        <f t="shared" ref="GS56" si="3066">GR56+GS12*24</f>
        <v>0</v>
      </c>
      <c r="GT56" s="153">
        <f t="shared" ref="GT56" si="3067">GS56+GT12*24</f>
        <v>0</v>
      </c>
      <c r="GU56" s="153">
        <f t="shared" ref="GU56" si="3068">GT56+GU12*24</f>
        <v>0</v>
      </c>
      <c r="GV56" s="153">
        <f t="shared" ref="GV56" si="3069">GU56+GV12*24</f>
        <v>0</v>
      </c>
      <c r="GW56" s="153">
        <f t="shared" ref="GW56" si="3070">GV56+GW12*24</f>
        <v>0</v>
      </c>
      <c r="GX56" s="153">
        <f t="shared" ref="GX56" si="3071">GW56+GX12*24</f>
        <v>0</v>
      </c>
      <c r="GY56" s="153">
        <f t="shared" ref="GY56" si="3072">GX56+GY12*24</f>
        <v>0</v>
      </c>
      <c r="GZ56" s="153">
        <f t="shared" ref="GZ56" si="3073">GY56+GZ12*24</f>
        <v>0</v>
      </c>
      <c r="HA56" s="153">
        <f t="shared" ref="HA56" si="3074">GZ56+HA12*24</f>
        <v>0</v>
      </c>
      <c r="HB56" s="153">
        <f t="shared" ref="HB56" si="3075">HA56+HB12*24</f>
        <v>0</v>
      </c>
      <c r="HC56" s="153">
        <f t="shared" ref="HC56" si="3076">HB56+HC12*24</f>
        <v>0</v>
      </c>
      <c r="HD56" s="153">
        <f t="shared" ref="HD56" si="3077">HC56+HD12*24</f>
        <v>0</v>
      </c>
      <c r="HE56" s="153">
        <f t="shared" ref="HE56" si="3078">HD56+HE12*24</f>
        <v>0</v>
      </c>
      <c r="HF56" s="153">
        <f t="shared" ref="HF56" si="3079">HE56+HF12*24</f>
        <v>0</v>
      </c>
      <c r="HG56" s="153">
        <f t="shared" ref="HG56" si="3080">HF56+HG12*24</f>
        <v>0</v>
      </c>
      <c r="HH56" s="153">
        <f t="shared" ref="HH56" si="3081">HG56+HH12*24</f>
        <v>0</v>
      </c>
      <c r="HI56" s="153">
        <f t="shared" ref="HI56" si="3082">HH56+HI12*24</f>
        <v>0</v>
      </c>
      <c r="HJ56" s="153">
        <f t="shared" ref="HJ56" si="3083">HI56+HJ12*24</f>
        <v>0</v>
      </c>
      <c r="HK56" s="153">
        <f t="shared" ref="HK56" si="3084">HJ56+HK12*24</f>
        <v>0</v>
      </c>
      <c r="HL56" s="153">
        <f t="shared" ref="HL56" si="3085">HK56+HL12*24</f>
        <v>0</v>
      </c>
      <c r="HM56" s="153">
        <f t="shared" ref="HM56" si="3086">HL56+HM12*24</f>
        <v>0</v>
      </c>
      <c r="HN56" s="153">
        <f t="shared" ref="HN56" si="3087">HM56+HN12*24</f>
        <v>0</v>
      </c>
      <c r="HO56" s="153">
        <f t="shared" ref="HO56" si="3088">HN56+HO12*24</f>
        <v>0</v>
      </c>
      <c r="HP56" s="153">
        <f t="shared" ref="HP56" si="3089">HO56+HP12*24</f>
        <v>0</v>
      </c>
      <c r="HQ56" s="153">
        <f t="shared" ref="HQ56" si="3090">HP56+HQ12*24</f>
        <v>0</v>
      </c>
      <c r="HR56" s="153">
        <f t="shared" ref="HR56" si="3091">HQ56+HR12*24</f>
        <v>0</v>
      </c>
      <c r="HS56" s="153">
        <f t="shared" ref="HS56" si="3092">HR56+HS12*24</f>
        <v>0</v>
      </c>
      <c r="HT56" s="153">
        <f t="shared" ref="HT56" si="3093">HS56+HT12*24</f>
        <v>0</v>
      </c>
      <c r="HU56" s="153">
        <f t="shared" ref="HU56" si="3094">HT56+HU12*24</f>
        <v>0</v>
      </c>
      <c r="HV56" s="153">
        <f t="shared" ref="HV56" si="3095">HU56+HV12*24</f>
        <v>0</v>
      </c>
      <c r="HW56" s="153">
        <f t="shared" ref="HW56" si="3096">HV56+HW12*24</f>
        <v>0</v>
      </c>
      <c r="HX56" s="153">
        <f t="shared" ref="HX56" si="3097">HW56+HX12*24</f>
        <v>0</v>
      </c>
      <c r="HY56" s="153">
        <f t="shared" ref="HY56" si="3098">HX56+HY12*24</f>
        <v>0</v>
      </c>
      <c r="HZ56" s="153">
        <f t="shared" ref="HZ56" si="3099">HY56+HZ12*24</f>
        <v>0</v>
      </c>
      <c r="IA56" s="153">
        <f t="shared" ref="IA56" si="3100">HZ56+IA12*24</f>
        <v>0</v>
      </c>
      <c r="IB56" s="153">
        <f t="shared" ref="IB56" si="3101">IA56+IB12*24</f>
        <v>0</v>
      </c>
      <c r="IC56" s="153">
        <f t="shared" ref="IC56" si="3102">IB56+IC12*24</f>
        <v>0</v>
      </c>
      <c r="ID56" s="153">
        <f t="shared" ref="ID56" si="3103">IC56+ID12*24</f>
        <v>0</v>
      </c>
      <c r="IE56" s="153">
        <f t="shared" ref="IE56" si="3104">ID56+IE12*24</f>
        <v>0</v>
      </c>
      <c r="IF56" s="153">
        <f t="shared" ref="IF56" si="3105">IE56+IF12*24</f>
        <v>0</v>
      </c>
      <c r="IG56" s="153">
        <f t="shared" ref="IG56" si="3106">IF56+IG12*24</f>
        <v>0</v>
      </c>
      <c r="IH56" s="153">
        <f t="shared" ref="IH56" si="3107">IG56+IH12*24</f>
        <v>0</v>
      </c>
      <c r="II56" s="153">
        <f t="shared" ref="II56" si="3108">IH56+II12*24</f>
        <v>0</v>
      </c>
      <c r="IJ56" s="153">
        <f t="shared" ref="IJ56" si="3109">II56+IJ12*24</f>
        <v>0</v>
      </c>
      <c r="IK56" s="153">
        <f t="shared" ref="IK56" si="3110">IJ56+IK12*24</f>
        <v>0</v>
      </c>
      <c r="IL56" s="153">
        <f t="shared" ref="IL56" si="3111">IK56+IL12*24</f>
        <v>0</v>
      </c>
      <c r="IM56" s="153">
        <f t="shared" ref="IM56" si="3112">IL56+IM12*24</f>
        <v>0</v>
      </c>
      <c r="IN56" s="153">
        <f t="shared" ref="IN56" si="3113">IM56+IN12*24</f>
        <v>0</v>
      </c>
      <c r="IO56" s="153">
        <f t="shared" ref="IO56" si="3114">IN56+IO12*24</f>
        <v>0</v>
      </c>
      <c r="IP56" s="153">
        <f t="shared" ref="IP56" si="3115">IO56+IP12*24</f>
        <v>0</v>
      </c>
      <c r="IQ56" s="153">
        <f t="shared" ref="IQ56" si="3116">IP56+IQ12*24</f>
        <v>0</v>
      </c>
      <c r="IR56" s="153">
        <f t="shared" ref="IR56" si="3117">IQ56+IR12*24</f>
        <v>0</v>
      </c>
      <c r="IS56" s="153">
        <f t="shared" ref="IS56" si="3118">IR56+IS12*24</f>
        <v>0</v>
      </c>
      <c r="IT56" s="153">
        <f t="shared" ref="IT56" si="3119">IS56+IT12*24</f>
        <v>0</v>
      </c>
      <c r="IU56" s="153">
        <f t="shared" ref="IU56" si="3120">IT56+IU12*24</f>
        <v>0</v>
      </c>
      <c r="IV56" s="153">
        <f t="shared" ref="IV56" si="3121">IU56+IV12*24</f>
        <v>0</v>
      </c>
      <c r="IW56" s="153">
        <f t="shared" ref="IW56" si="3122">IV56+IW12*24</f>
        <v>0</v>
      </c>
      <c r="IX56" s="153">
        <f t="shared" ref="IX56" si="3123">IW56+IX12*24</f>
        <v>0</v>
      </c>
      <c r="IY56" s="153">
        <f t="shared" ref="IY56" si="3124">IX56+IY12*24</f>
        <v>0</v>
      </c>
      <c r="IZ56" s="153">
        <f t="shared" ref="IZ56" si="3125">IY56+IZ12*24</f>
        <v>0</v>
      </c>
      <c r="JA56" s="153">
        <f t="shared" ref="JA56" si="3126">IZ56+JA12*24</f>
        <v>0</v>
      </c>
      <c r="JB56" s="153">
        <f t="shared" ref="JB56" si="3127">JA56+JB12*24</f>
        <v>0</v>
      </c>
      <c r="JC56" s="153">
        <f t="shared" ref="JC56" si="3128">JB56+JC12*24</f>
        <v>0</v>
      </c>
      <c r="JD56" s="153">
        <f t="shared" ref="JD56" si="3129">JC56+JD12*24</f>
        <v>0</v>
      </c>
      <c r="JE56" s="153">
        <f t="shared" ref="JE56" si="3130">JD56+JE12*24</f>
        <v>0</v>
      </c>
      <c r="JF56" s="153">
        <f t="shared" ref="JF56" si="3131">JE56+JF12*24</f>
        <v>0</v>
      </c>
      <c r="JG56" s="153">
        <f t="shared" ref="JG56" si="3132">JF56+JG12*24</f>
        <v>0</v>
      </c>
      <c r="JH56" s="153">
        <f t="shared" ref="JH56" si="3133">JG56+JH12*24</f>
        <v>0</v>
      </c>
      <c r="JI56" s="153">
        <f t="shared" ref="JI56" si="3134">JH56+JI12*24</f>
        <v>0</v>
      </c>
      <c r="JJ56" s="153">
        <f t="shared" ref="JJ56" si="3135">JI56+JJ12*24</f>
        <v>0</v>
      </c>
      <c r="JK56" s="153">
        <f t="shared" ref="JK56" si="3136">JJ56+JK12*24</f>
        <v>0</v>
      </c>
      <c r="JL56" s="153">
        <f t="shared" ref="JL56" si="3137">JK56+JL12*24</f>
        <v>0</v>
      </c>
      <c r="JM56" s="153">
        <f t="shared" ref="JM56" si="3138">JL56+JM12*24</f>
        <v>0</v>
      </c>
      <c r="JN56" s="153">
        <f t="shared" ref="JN56" si="3139">JM56+JN12*24</f>
        <v>0</v>
      </c>
      <c r="JO56" s="153">
        <f t="shared" ref="JO56" si="3140">JN56+JO12*24</f>
        <v>0</v>
      </c>
      <c r="JP56" s="153">
        <f t="shared" ref="JP56" si="3141">JO56+JP12*24</f>
        <v>0</v>
      </c>
      <c r="JQ56" s="153">
        <f t="shared" ref="JQ56" si="3142">JP56+JQ12*24</f>
        <v>0</v>
      </c>
      <c r="JR56" s="255">
        <f t="shared" ref="JR56" si="3143">JQ56+JR12*24</f>
        <v>0</v>
      </c>
      <c r="JS56" s="251">
        <f t="shared" si="2871"/>
        <v>0</v>
      </c>
    </row>
    <row r="57" spans="1:279" customFormat="1" ht="21" thickBot="1" x14ac:dyDescent="0.35">
      <c r="A57" s="296" t="str">
        <f>StudentInfo!B5</f>
        <v>Student 3</v>
      </c>
      <c r="B57" s="297"/>
      <c r="C57" s="153">
        <v>0</v>
      </c>
      <c r="D57" s="153">
        <f>D17*24</f>
        <v>0</v>
      </c>
      <c r="E57" s="153">
        <f>D57+E17*24</f>
        <v>0</v>
      </c>
      <c r="F57" s="153">
        <f>E57+F17*24</f>
        <v>0</v>
      </c>
      <c r="G57" s="153">
        <f t="shared" ref="G57" si="3144">F57+G17*24</f>
        <v>0</v>
      </c>
      <c r="H57" s="153">
        <f t="shared" ref="H57" si="3145">G57+H17*24</f>
        <v>0</v>
      </c>
      <c r="I57" s="153">
        <f t="shared" ref="I57" si="3146">H57+I17*24</f>
        <v>0</v>
      </c>
      <c r="J57" s="153">
        <f t="shared" ref="J57" si="3147">I57+J17*24</f>
        <v>0</v>
      </c>
      <c r="K57" s="153">
        <f t="shared" ref="K57" si="3148">J57+K17*24</f>
        <v>0</v>
      </c>
      <c r="L57" s="153">
        <f t="shared" ref="L57" si="3149">K57+L17*24</f>
        <v>0</v>
      </c>
      <c r="M57" s="153">
        <f t="shared" ref="M57" si="3150">L57+M17*24</f>
        <v>0</v>
      </c>
      <c r="N57" s="153">
        <f t="shared" ref="N57" si="3151">M57+N17*24</f>
        <v>0</v>
      </c>
      <c r="O57" s="153">
        <f t="shared" ref="O57" si="3152">N57+O17*24</f>
        <v>0</v>
      </c>
      <c r="P57" s="153">
        <f t="shared" ref="P57" si="3153">O57+P17*24</f>
        <v>0</v>
      </c>
      <c r="Q57" s="153">
        <f t="shared" ref="Q57" si="3154">P57+Q17*24</f>
        <v>0</v>
      </c>
      <c r="R57" s="153">
        <f t="shared" ref="R57" si="3155">Q57+R17*24</f>
        <v>0</v>
      </c>
      <c r="S57" s="153">
        <f t="shared" ref="S57" si="3156">R57+S17*24</f>
        <v>0</v>
      </c>
      <c r="T57" s="153">
        <f t="shared" ref="T57" si="3157">S57+T17*24</f>
        <v>0</v>
      </c>
      <c r="U57" s="153">
        <f t="shared" ref="U57" si="3158">T57+U17*24</f>
        <v>0</v>
      </c>
      <c r="V57" s="153">
        <f t="shared" ref="V57" si="3159">U57+V17*24</f>
        <v>0</v>
      </c>
      <c r="W57" s="153">
        <f t="shared" ref="W57" si="3160">V57+W17*24</f>
        <v>0</v>
      </c>
      <c r="X57" s="153">
        <f t="shared" ref="X57" si="3161">W57+X17*24</f>
        <v>0</v>
      </c>
      <c r="Y57" s="153">
        <f t="shared" ref="Y57" si="3162">X57+Y17*24</f>
        <v>0</v>
      </c>
      <c r="Z57" s="153">
        <f t="shared" ref="Z57" si="3163">Y57+Z17*24</f>
        <v>0</v>
      </c>
      <c r="AA57" s="153">
        <f t="shared" ref="AA57" si="3164">Z57+AA17*24</f>
        <v>0</v>
      </c>
      <c r="AB57" s="153">
        <f t="shared" ref="AB57" si="3165">AA57+AB17*24</f>
        <v>0</v>
      </c>
      <c r="AC57" s="153">
        <f t="shared" ref="AC57" si="3166">AB57+AC17*24</f>
        <v>0</v>
      </c>
      <c r="AD57" s="153">
        <f t="shared" ref="AD57" si="3167">AC57+AD17*24</f>
        <v>0</v>
      </c>
      <c r="AE57" s="153">
        <f t="shared" ref="AE57" si="3168">AD57+AE17*24</f>
        <v>0</v>
      </c>
      <c r="AF57" s="153">
        <f t="shared" ref="AF57" si="3169">AE57+AF17*24</f>
        <v>0</v>
      </c>
      <c r="AG57" s="153">
        <f t="shared" ref="AG57" si="3170">AF57+AG17*24</f>
        <v>0</v>
      </c>
      <c r="AH57" s="153">
        <f t="shared" ref="AH57" si="3171">AG57+AH17*24</f>
        <v>0</v>
      </c>
      <c r="AI57" s="153">
        <f t="shared" ref="AI57" si="3172">AH57+AI17*24</f>
        <v>0</v>
      </c>
      <c r="AJ57" s="153">
        <f t="shared" ref="AJ57" si="3173">AI57+AJ17*24</f>
        <v>0</v>
      </c>
      <c r="AK57" s="153">
        <f t="shared" ref="AK57" si="3174">AJ57+AK17*24</f>
        <v>0</v>
      </c>
      <c r="AL57" s="153">
        <f t="shared" ref="AL57" si="3175">AK57+AL17*24</f>
        <v>0</v>
      </c>
      <c r="AM57" s="153">
        <f t="shared" ref="AM57" si="3176">AL57+AM17*24</f>
        <v>0</v>
      </c>
      <c r="AN57" s="153">
        <f t="shared" ref="AN57" si="3177">AM57+AN17*24</f>
        <v>0</v>
      </c>
      <c r="AO57" s="153">
        <f t="shared" ref="AO57" si="3178">AN57+AO17*24</f>
        <v>0</v>
      </c>
      <c r="AP57" s="153">
        <f t="shared" ref="AP57" si="3179">AO57+AP17*24</f>
        <v>0</v>
      </c>
      <c r="AQ57" s="153">
        <f t="shared" ref="AQ57" si="3180">AP57+AQ17*24</f>
        <v>0</v>
      </c>
      <c r="AR57" s="153">
        <f t="shared" ref="AR57" si="3181">AQ57+AR17*24</f>
        <v>0</v>
      </c>
      <c r="AS57" s="153">
        <f t="shared" ref="AS57" si="3182">AR57+AS17*24</f>
        <v>0</v>
      </c>
      <c r="AT57" s="153">
        <f t="shared" ref="AT57" si="3183">AS57+AT17*24</f>
        <v>0</v>
      </c>
      <c r="AU57" s="153">
        <f t="shared" ref="AU57" si="3184">AT57+AU17*24</f>
        <v>0</v>
      </c>
      <c r="AV57" s="153">
        <f t="shared" ref="AV57" si="3185">AU57+AV17*24</f>
        <v>0</v>
      </c>
      <c r="AW57" s="153">
        <f t="shared" ref="AW57" si="3186">AV57+AW17*24</f>
        <v>0</v>
      </c>
      <c r="AX57" s="153">
        <f t="shared" ref="AX57" si="3187">AW57+AX17*24</f>
        <v>0</v>
      </c>
      <c r="AY57" s="153">
        <f t="shared" ref="AY57" si="3188">AX57+AY17*24</f>
        <v>0</v>
      </c>
      <c r="AZ57" s="153">
        <f t="shared" ref="AZ57" si="3189">AY57+AZ17*24</f>
        <v>0</v>
      </c>
      <c r="BA57" s="153">
        <f t="shared" ref="BA57" si="3190">AZ57+BA17*24</f>
        <v>0</v>
      </c>
      <c r="BB57" s="153">
        <f t="shared" ref="BB57" si="3191">BA57+BB17*24</f>
        <v>0</v>
      </c>
      <c r="BC57" s="153">
        <f t="shared" ref="BC57" si="3192">BB57+BC17*24</f>
        <v>0</v>
      </c>
      <c r="BD57" s="153">
        <f t="shared" ref="BD57" si="3193">BC57+BD17*24</f>
        <v>0</v>
      </c>
      <c r="BE57" s="153">
        <f t="shared" ref="BE57" si="3194">BD57+BE17*24</f>
        <v>0</v>
      </c>
      <c r="BF57" s="153">
        <f t="shared" ref="BF57" si="3195">BE57+BF17*24</f>
        <v>0</v>
      </c>
      <c r="BG57" s="153">
        <f t="shared" ref="BG57" si="3196">BF57+BG17*24</f>
        <v>0</v>
      </c>
      <c r="BH57" s="153">
        <f t="shared" ref="BH57" si="3197">BG57+BH17*24</f>
        <v>0</v>
      </c>
      <c r="BI57" s="153">
        <f t="shared" ref="BI57" si="3198">BH57+BI17*24</f>
        <v>0</v>
      </c>
      <c r="BJ57" s="153">
        <f t="shared" ref="BJ57" si="3199">BI57+BJ17*24</f>
        <v>0</v>
      </c>
      <c r="BK57" s="153">
        <f t="shared" ref="BK57" si="3200">BJ57+BK17*24</f>
        <v>0</v>
      </c>
      <c r="BL57" s="153">
        <f t="shared" ref="BL57" si="3201">BK57+BL17*24</f>
        <v>0</v>
      </c>
      <c r="BM57" s="153">
        <f t="shared" ref="BM57" si="3202">BL57+BM17*24</f>
        <v>0</v>
      </c>
      <c r="BN57" s="153">
        <f t="shared" ref="BN57" si="3203">BM57+BN17*24</f>
        <v>0</v>
      </c>
      <c r="BO57" s="153">
        <f t="shared" ref="BO57" si="3204">BN57+BO17*24</f>
        <v>0</v>
      </c>
      <c r="BP57" s="153">
        <f t="shared" ref="BP57" si="3205">BO57+BP17*24</f>
        <v>0</v>
      </c>
      <c r="BQ57" s="153">
        <f t="shared" ref="BQ57" si="3206">BP57+BQ17*24</f>
        <v>0</v>
      </c>
      <c r="BR57" s="153">
        <f t="shared" ref="BR57" si="3207">BQ57+BR17*24</f>
        <v>0</v>
      </c>
      <c r="BS57" s="153">
        <f t="shared" ref="BS57" si="3208">BR57+BS17*24</f>
        <v>0</v>
      </c>
      <c r="BT57" s="153">
        <f t="shared" ref="BT57" si="3209">BS57+BT17*24</f>
        <v>0</v>
      </c>
      <c r="BU57" s="153">
        <f t="shared" ref="BU57" si="3210">BT57+BU17*24</f>
        <v>0</v>
      </c>
      <c r="BV57" s="153">
        <f t="shared" ref="BV57" si="3211">BU57+BV17*24</f>
        <v>0</v>
      </c>
      <c r="BW57" s="153">
        <f t="shared" ref="BW57" si="3212">BV57+BW17*24</f>
        <v>0</v>
      </c>
      <c r="BX57" s="153">
        <f t="shared" ref="BX57" si="3213">BW57+BX17*24</f>
        <v>0</v>
      </c>
      <c r="BY57" s="153">
        <f t="shared" ref="BY57" si="3214">BX57+BY17*24</f>
        <v>0</v>
      </c>
      <c r="BZ57" s="153">
        <f t="shared" ref="BZ57" si="3215">BY57+BZ17*24</f>
        <v>0</v>
      </c>
      <c r="CA57" s="153">
        <f t="shared" ref="CA57" si="3216">BZ57+CA17*24</f>
        <v>0</v>
      </c>
      <c r="CB57" s="153">
        <f t="shared" ref="CB57" si="3217">CA57+CB17*24</f>
        <v>0</v>
      </c>
      <c r="CC57" s="153">
        <f t="shared" ref="CC57" si="3218">CB57+CC17*24</f>
        <v>0</v>
      </c>
      <c r="CD57" s="153">
        <f t="shared" ref="CD57" si="3219">CC57+CD17*24</f>
        <v>0</v>
      </c>
      <c r="CE57" s="153">
        <f t="shared" ref="CE57" si="3220">CD57+CE17*24</f>
        <v>0</v>
      </c>
      <c r="CF57" s="153">
        <f t="shared" ref="CF57" si="3221">CE57+CF17*24</f>
        <v>0</v>
      </c>
      <c r="CG57" s="153">
        <f t="shared" ref="CG57" si="3222">CF57+CG17*24</f>
        <v>0</v>
      </c>
      <c r="CH57" s="153">
        <f t="shared" ref="CH57" si="3223">CG57+CH17*24</f>
        <v>0</v>
      </c>
      <c r="CI57" s="153">
        <f t="shared" ref="CI57" si="3224">CH57+CI17*24</f>
        <v>0</v>
      </c>
      <c r="CJ57" s="153">
        <f t="shared" ref="CJ57" si="3225">CI57+CJ17*24</f>
        <v>0</v>
      </c>
      <c r="CK57" s="153">
        <f>CJ57+CK17*24</f>
        <v>0</v>
      </c>
      <c r="CL57" s="153">
        <f t="shared" ref="CL57" si="3226">CK57+CL17*24</f>
        <v>0</v>
      </c>
      <c r="CM57" s="153">
        <f t="shared" ref="CM57" si="3227">CL57+CM17*24</f>
        <v>0</v>
      </c>
      <c r="CN57" s="153">
        <f t="shared" ref="CN57" si="3228">CM57+CN17*24</f>
        <v>0</v>
      </c>
      <c r="CO57" s="153">
        <f t="shared" ref="CO57" si="3229">CN57+CO17*24</f>
        <v>0</v>
      </c>
      <c r="CP57" s="153">
        <f t="shared" ref="CP57" si="3230">CO57+CP17*24</f>
        <v>0</v>
      </c>
      <c r="CQ57" s="153">
        <f t="shared" ref="CQ57" si="3231">CP57+CQ17*24</f>
        <v>0</v>
      </c>
      <c r="CR57" s="153">
        <f t="shared" ref="CR57" si="3232">CQ57+CR17*24</f>
        <v>0</v>
      </c>
      <c r="CS57" s="153">
        <f t="shared" ref="CS57" si="3233">CR57+CS17*24</f>
        <v>0</v>
      </c>
      <c r="CT57" s="153">
        <f t="shared" ref="CT57" si="3234">CS57+CT17*24</f>
        <v>0</v>
      </c>
      <c r="CU57" s="153">
        <f t="shared" ref="CU57" si="3235">CT57+CU17*24</f>
        <v>0</v>
      </c>
      <c r="CV57" s="153">
        <f t="shared" ref="CV57" si="3236">CU57+CV17*24</f>
        <v>0</v>
      </c>
      <c r="CW57" s="153">
        <f t="shared" ref="CW57" si="3237">CV57+CW17*24</f>
        <v>0</v>
      </c>
      <c r="CX57" s="153">
        <f t="shared" ref="CX57" si="3238">CW57+CX17*24</f>
        <v>0</v>
      </c>
      <c r="CY57" s="153">
        <f t="shared" ref="CY57" si="3239">CX57+CY17*24</f>
        <v>0</v>
      </c>
      <c r="CZ57" s="153">
        <f t="shared" ref="CZ57" si="3240">CY57+CZ17*24</f>
        <v>0</v>
      </c>
      <c r="DA57" s="153">
        <f t="shared" ref="DA57" si="3241">CZ57+DA17*24</f>
        <v>0</v>
      </c>
      <c r="DB57" s="153">
        <f t="shared" ref="DB57" si="3242">DA57+DB17*24</f>
        <v>0</v>
      </c>
      <c r="DC57" s="153">
        <f t="shared" ref="DC57" si="3243">DB57+DC17*24</f>
        <v>0</v>
      </c>
      <c r="DD57" s="153">
        <f t="shared" ref="DD57" si="3244">DC57+DD17*24</f>
        <v>0</v>
      </c>
      <c r="DE57" s="153">
        <f t="shared" ref="DE57" si="3245">DD57+DE17*24</f>
        <v>0</v>
      </c>
      <c r="DF57" s="153">
        <f t="shared" ref="DF57" si="3246">DE57+DF17*24</f>
        <v>0</v>
      </c>
      <c r="DG57" s="153">
        <f t="shared" ref="DG57" si="3247">DF57+DG17*24</f>
        <v>0</v>
      </c>
      <c r="DH57" s="153">
        <f t="shared" ref="DH57" si="3248">DG57+DH17*24</f>
        <v>0</v>
      </c>
      <c r="DI57" s="153">
        <f t="shared" ref="DI57" si="3249">DH57+DI17*24</f>
        <v>0</v>
      </c>
      <c r="DJ57" s="153">
        <f t="shared" ref="DJ57" si="3250">DI57+DJ17*24</f>
        <v>0</v>
      </c>
      <c r="DK57" s="153">
        <f t="shared" ref="DK57" si="3251">DJ57+DK17*24</f>
        <v>0</v>
      </c>
      <c r="DL57" s="153">
        <f t="shared" ref="DL57" si="3252">DK57+DL17*24</f>
        <v>0</v>
      </c>
      <c r="DM57" s="153">
        <f t="shared" ref="DM57" si="3253">DL57+DM17*24</f>
        <v>0</v>
      </c>
      <c r="DN57" s="153">
        <f t="shared" ref="DN57" si="3254">DM57+DN17*24</f>
        <v>0</v>
      </c>
      <c r="DO57" s="153">
        <f t="shared" ref="DO57" si="3255">DN57+DO17*24</f>
        <v>0</v>
      </c>
      <c r="DP57" s="153">
        <f t="shared" ref="DP57" si="3256">DO57+DP17*24</f>
        <v>0</v>
      </c>
      <c r="DQ57" s="153">
        <f t="shared" ref="DQ57" si="3257">DP57+DQ17*24</f>
        <v>0</v>
      </c>
      <c r="DR57" s="153">
        <f t="shared" ref="DR57" si="3258">DQ57+DR17*24</f>
        <v>0</v>
      </c>
      <c r="DS57" s="153">
        <f t="shared" ref="DS57" si="3259">DR57+DS17*24</f>
        <v>0</v>
      </c>
      <c r="DT57" s="153">
        <f t="shared" ref="DT57" si="3260">DS57+DT17*24</f>
        <v>0</v>
      </c>
      <c r="DU57" s="153">
        <f t="shared" ref="DU57" si="3261">DT57+DU17*24</f>
        <v>0</v>
      </c>
      <c r="DV57" s="153">
        <f t="shared" ref="DV57" si="3262">DU57+DV17*24</f>
        <v>0</v>
      </c>
      <c r="DW57" s="153">
        <f t="shared" ref="DW57" si="3263">DV57+DW17*24</f>
        <v>0</v>
      </c>
      <c r="DX57" s="153">
        <f t="shared" ref="DX57" si="3264">DW57+DX17*24</f>
        <v>0</v>
      </c>
      <c r="DY57" s="153">
        <f t="shared" ref="DY57" si="3265">DX57+DY17*24</f>
        <v>0</v>
      </c>
      <c r="DZ57" s="153">
        <f t="shared" ref="DZ57" si="3266">DY57+DZ17*24</f>
        <v>0</v>
      </c>
      <c r="EA57" s="153">
        <f t="shared" ref="EA57" si="3267">DZ57+EA17*24</f>
        <v>0</v>
      </c>
      <c r="EB57" s="153">
        <f t="shared" ref="EB57" si="3268">EA57+EB17*24</f>
        <v>0</v>
      </c>
      <c r="EC57" s="153">
        <f t="shared" ref="EC57" si="3269">EB57+EC17*24</f>
        <v>0</v>
      </c>
      <c r="ED57" s="153">
        <f t="shared" ref="ED57" si="3270">EC57+ED17*24</f>
        <v>0</v>
      </c>
      <c r="EE57" s="153">
        <f t="shared" ref="EE57" si="3271">ED57+EE17*24</f>
        <v>0</v>
      </c>
      <c r="EF57" s="153">
        <f t="shared" ref="EF57" si="3272">EE57+EF17*24</f>
        <v>0</v>
      </c>
      <c r="EG57" s="153">
        <f t="shared" ref="EG57" si="3273">EF57+EG17*24</f>
        <v>0</v>
      </c>
      <c r="EH57" s="153">
        <f t="shared" ref="EH57" si="3274">EG57+EH17*24</f>
        <v>0</v>
      </c>
      <c r="EI57" s="153">
        <f t="shared" ref="EI57" si="3275">EH57+EI17*24</f>
        <v>0</v>
      </c>
      <c r="EJ57" s="153">
        <f t="shared" ref="EJ57" si="3276">EI57+EJ17*24</f>
        <v>0</v>
      </c>
      <c r="EK57" s="153">
        <f t="shared" ref="EK57" si="3277">EJ57+EK17*24</f>
        <v>0</v>
      </c>
      <c r="EL57" s="153">
        <f t="shared" ref="EL57" si="3278">EK57+EL17*24</f>
        <v>0</v>
      </c>
      <c r="EM57" s="153">
        <f t="shared" ref="EM57" si="3279">EL57+EM17*24</f>
        <v>0</v>
      </c>
      <c r="EN57" s="153">
        <f t="shared" ref="EN57" si="3280">EM57+EN17*24</f>
        <v>0</v>
      </c>
      <c r="EO57" s="153">
        <f t="shared" ref="EO57" si="3281">EN57+EO17*24</f>
        <v>0</v>
      </c>
      <c r="EP57" s="153">
        <f t="shared" ref="EP57" si="3282">EO57+EP17*24</f>
        <v>0</v>
      </c>
      <c r="EQ57" s="153">
        <f t="shared" ref="EQ57" si="3283">EP57+EQ17*24</f>
        <v>0</v>
      </c>
      <c r="ER57" s="153">
        <f t="shared" ref="ER57" si="3284">EQ57+ER17*24</f>
        <v>0</v>
      </c>
      <c r="ES57" s="153">
        <f t="shared" ref="ES57" si="3285">ER57+ES17*24</f>
        <v>0</v>
      </c>
      <c r="ET57" s="153">
        <f t="shared" ref="ET57" si="3286">ES57+ET17*24</f>
        <v>0</v>
      </c>
      <c r="EU57" s="153">
        <f t="shared" ref="EU57" si="3287">ET57+EU17*24</f>
        <v>0</v>
      </c>
      <c r="EV57" s="153">
        <f t="shared" ref="EV57" si="3288">EU57+EV17*24</f>
        <v>0</v>
      </c>
      <c r="EW57" s="153">
        <f t="shared" ref="EW57" si="3289">EV57+EW17*24</f>
        <v>0</v>
      </c>
      <c r="EX57" s="153">
        <f t="shared" ref="EX57" si="3290">EW57+EX17*24</f>
        <v>0</v>
      </c>
      <c r="EY57" s="153">
        <f t="shared" ref="EY57" si="3291">EX57+EY17*24</f>
        <v>0</v>
      </c>
      <c r="EZ57" s="153">
        <f t="shared" ref="EZ57" si="3292">EY57+EZ17*24</f>
        <v>0</v>
      </c>
      <c r="FA57" s="153">
        <f t="shared" ref="FA57" si="3293">EZ57+FA17*24</f>
        <v>0</v>
      </c>
      <c r="FB57" s="153">
        <f t="shared" ref="FB57" si="3294">FA57+FB17*24</f>
        <v>0</v>
      </c>
      <c r="FC57" s="153">
        <f t="shared" ref="FC57" si="3295">FB57+FC17*24</f>
        <v>0</v>
      </c>
      <c r="FD57" s="153">
        <f t="shared" ref="FD57" si="3296">FC57+FD17*24</f>
        <v>0</v>
      </c>
      <c r="FE57" s="153">
        <f t="shared" ref="FE57" si="3297">FD57+FE17*24</f>
        <v>0</v>
      </c>
      <c r="FF57" s="153">
        <f t="shared" ref="FF57" si="3298">FE57+FF17*24</f>
        <v>0</v>
      </c>
      <c r="FG57" s="153">
        <f t="shared" ref="FG57" si="3299">FF57+FG17*24</f>
        <v>0</v>
      </c>
      <c r="FH57" s="153">
        <f t="shared" ref="FH57" si="3300">FG57+FH17*24</f>
        <v>0</v>
      </c>
      <c r="FI57" s="153">
        <f t="shared" ref="FI57" si="3301">FH57+FI17*24</f>
        <v>0</v>
      </c>
      <c r="FJ57" s="153">
        <f t="shared" ref="FJ57" si="3302">FI57+FJ17*24</f>
        <v>0</v>
      </c>
      <c r="FK57" s="153">
        <f t="shared" ref="FK57" si="3303">FJ57+FK17*24</f>
        <v>0</v>
      </c>
      <c r="FL57" s="153">
        <f t="shared" ref="FL57" si="3304">FK57+FL17*24</f>
        <v>0</v>
      </c>
      <c r="FM57" s="153">
        <f t="shared" ref="FM57" si="3305">FL57+FM17*24</f>
        <v>0</v>
      </c>
      <c r="FN57" s="153">
        <f t="shared" ref="FN57" si="3306">FM57+FN17*24</f>
        <v>0</v>
      </c>
      <c r="FO57" s="153">
        <f t="shared" ref="FO57" si="3307">FN57+FO17*24</f>
        <v>0</v>
      </c>
      <c r="FP57" s="153">
        <f t="shared" ref="FP57" si="3308">FO57+FP17*24</f>
        <v>0</v>
      </c>
      <c r="FQ57" s="153">
        <f t="shared" ref="FQ57" si="3309">FP57+FQ17*24</f>
        <v>0</v>
      </c>
      <c r="FR57" s="153">
        <f t="shared" ref="FR57" si="3310">FQ57+FR17*24</f>
        <v>0</v>
      </c>
      <c r="FS57" s="153">
        <f t="shared" ref="FS57" si="3311">FR57+FS17*24</f>
        <v>0</v>
      </c>
      <c r="FT57" s="153">
        <f t="shared" ref="FT57" si="3312">FS57+FT17*24</f>
        <v>0</v>
      </c>
      <c r="FU57" s="153">
        <f t="shared" ref="FU57" si="3313">FT57+FU17*24</f>
        <v>0</v>
      </c>
      <c r="FV57" s="153">
        <f t="shared" ref="FV57" si="3314">FU57+FV17*24</f>
        <v>0</v>
      </c>
      <c r="FW57" s="153">
        <f t="shared" ref="FW57" si="3315">FV57+FW17*24</f>
        <v>0</v>
      </c>
      <c r="FX57" s="153">
        <f t="shared" ref="FX57" si="3316">FW57+FX17*24</f>
        <v>0</v>
      </c>
      <c r="FY57" s="153">
        <f t="shared" ref="FY57" si="3317">FX57+FY17*24</f>
        <v>0</v>
      </c>
      <c r="FZ57" s="153">
        <f t="shared" ref="FZ57" si="3318">FY57+FZ17*24</f>
        <v>0</v>
      </c>
      <c r="GA57" s="153">
        <f t="shared" ref="GA57" si="3319">FZ57+GA17*24</f>
        <v>0</v>
      </c>
      <c r="GB57" s="153">
        <f t="shared" ref="GB57" si="3320">GA57+GB17*24</f>
        <v>0</v>
      </c>
      <c r="GC57" s="153">
        <f t="shared" ref="GC57" si="3321">GB57+GC17*24</f>
        <v>0</v>
      </c>
      <c r="GD57" s="153">
        <f t="shared" ref="GD57" si="3322">GC57+GD17*24</f>
        <v>0</v>
      </c>
      <c r="GE57" s="153">
        <f t="shared" ref="GE57" si="3323">GD57+GE17*24</f>
        <v>0</v>
      </c>
      <c r="GF57" s="153">
        <f t="shared" ref="GF57" si="3324">GE57+GF17*24</f>
        <v>0</v>
      </c>
      <c r="GG57" s="153">
        <f t="shared" ref="GG57" si="3325">GF57+GG17*24</f>
        <v>0</v>
      </c>
      <c r="GH57" s="153">
        <f t="shared" ref="GH57" si="3326">GG57+GH17*24</f>
        <v>0</v>
      </c>
      <c r="GI57" s="153">
        <f t="shared" ref="GI57" si="3327">GH57+GI17*24</f>
        <v>0</v>
      </c>
      <c r="GJ57" s="153">
        <f t="shared" ref="GJ57" si="3328">GI57+GJ17*24</f>
        <v>0</v>
      </c>
      <c r="GK57" s="153">
        <f t="shared" ref="GK57" si="3329">GJ57+GK17*24</f>
        <v>0</v>
      </c>
      <c r="GL57" s="153">
        <f t="shared" ref="GL57" si="3330">GK57+GL17*24</f>
        <v>0</v>
      </c>
      <c r="GM57" s="153">
        <f t="shared" ref="GM57" si="3331">GL57+GM17*24</f>
        <v>0</v>
      </c>
      <c r="GN57" s="153">
        <f t="shared" ref="GN57" si="3332">GM57+GN17*24</f>
        <v>0</v>
      </c>
      <c r="GO57" s="153">
        <f t="shared" ref="GO57" si="3333">GN57+GO17*24</f>
        <v>0</v>
      </c>
      <c r="GP57" s="153">
        <f t="shared" ref="GP57" si="3334">GO57+GP17*24</f>
        <v>0</v>
      </c>
      <c r="GQ57" s="153">
        <f t="shared" ref="GQ57" si="3335">GP57+GQ17*24</f>
        <v>0</v>
      </c>
      <c r="GR57" s="153">
        <f t="shared" ref="GR57" si="3336">GQ57+GR17*24</f>
        <v>0</v>
      </c>
      <c r="GS57" s="153">
        <f t="shared" ref="GS57" si="3337">GR57+GS17*24</f>
        <v>0</v>
      </c>
      <c r="GT57" s="153">
        <f t="shared" ref="GT57" si="3338">GS57+GT17*24</f>
        <v>0</v>
      </c>
      <c r="GU57" s="153">
        <f t="shared" ref="GU57" si="3339">GT57+GU17*24</f>
        <v>0</v>
      </c>
      <c r="GV57" s="153">
        <f t="shared" ref="GV57" si="3340">GU57+GV17*24</f>
        <v>0</v>
      </c>
      <c r="GW57" s="153">
        <f t="shared" ref="GW57" si="3341">GV57+GW17*24</f>
        <v>0</v>
      </c>
      <c r="GX57" s="153">
        <f t="shared" ref="GX57" si="3342">GW57+GX17*24</f>
        <v>0</v>
      </c>
      <c r="GY57" s="153">
        <f t="shared" ref="GY57" si="3343">GX57+GY17*24</f>
        <v>0</v>
      </c>
      <c r="GZ57" s="153">
        <f t="shared" ref="GZ57" si="3344">GY57+GZ17*24</f>
        <v>0</v>
      </c>
      <c r="HA57" s="153">
        <f t="shared" ref="HA57" si="3345">GZ57+HA17*24</f>
        <v>0</v>
      </c>
      <c r="HB57" s="153">
        <f t="shared" ref="HB57" si="3346">HA57+HB17*24</f>
        <v>0</v>
      </c>
      <c r="HC57" s="153">
        <f t="shared" ref="HC57" si="3347">HB57+HC17*24</f>
        <v>0</v>
      </c>
      <c r="HD57" s="153">
        <f t="shared" ref="HD57" si="3348">HC57+HD17*24</f>
        <v>0</v>
      </c>
      <c r="HE57" s="153">
        <f t="shared" ref="HE57" si="3349">HD57+HE17*24</f>
        <v>0</v>
      </c>
      <c r="HF57" s="153">
        <f t="shared" ref="HF57" si="3350">HE57+HF17*24</f>
        <v>0</v>
      </c>
      <c r="HG57" s="153">
        <f t="shared" ref="HG57" si="3351">HF57+HG17*24</f>
        <v>0</v>
      </c>
      <c r="HH57" s="153">
        <f t="shared" ref="HH57" si="3352">HG57+HH17*24</f>
        <v>0</v>
      </c>
      <c r="HI57" s="153">
        <f t="shared" ref="HI57" si="3353">HH57+HI17*24</f>
        <v>0</v>
      </c>
      <c r="HJ57" s="153">
        <f t="shared" ref="HJ57" si="3354">HI57+HJ17*24</f>
        <v>0</v>
      </c>
      <c r="HK57" s="153">
        <f t="shared" ref="HK57" si="3355">HJ57+HK17*24</f>
        <v>0</v>
      </c>
      <c r="HL57" s="153">
        <f t="shared" ref="HL57" si="3356">HK57+HL17*24</f>
        <v>0</v>
      </c>
      <c r="HM57" s="153">
        <f t="shared" ref="HM57" si="3357">HL57+HM17*24</f>
        <v>0</v>
      </c>
      <c r="HN57" s="153">
        <f t="shared" ref="HN57" si="3358">HM57+HN17*24</f>
        <v>0</v>
      </c>
      <c r="HO57" s="153">
        <f t="shared" ref="HO57" si="3359">HN57+HO17*24</f>
        <v>0</v>
      </c>
      <c r="HP57" s="153">
        <f t="shared" ref="HP57" si="3360">HO57+HP17*24</f>
        <v>0</v>
      </c>
      <c r="HQ57" s="153">
        <f t="shared" ref="HQ57" si="3361">HP57+HQ17*24</f>
        <v>0</v>
      </c>
      <c r="HR57" s="153">
        <f t="shared" ref="HR57" si="3362">HQ57+HR17*24</f>
        <v>0</v>
      </c>
      <c r="HS57" s="153">
        <f t="shared" ref="HS57" si="3363">HR57+HS17*24</f>
        <v>0</v>
      </c>
      <c r="HT57" s="153">
        <f t="shared" ref="HT57" si="3364">HS57+HT17*24</f>
        <v>0</v>
      </c>
      <c r="HU57" s="153">
        <f t="shared" ref="HU57" si="3365">HT57+HU17*24</f>
        <v>0</v>
      </c>
      <c r="HV57" s="153">
        <f t="shared" ref="HV57" si="3366">HU57+HV17*24</f>
        <v>0</v>
      </c>
      <c r="HW57" s="153">
        <f t="shared" ref="HW57" si="3367">HV57+HW17*24</f>
        <v>0</v>
      </c>
      <c r="HX57" s="153">
        <f t="shared" ref="HX57" si="3368">HW57+HX17*24</f>
        <v>0</v>
      </c>
      <c r="HY57" s="153">
        <f t="shared" ref="HY57" si="3369">HX57+HY17*24</f>
        <v>0</v>
      </c>
      <c r="HZ57" s="153">
        <f t="shared" ref="HZ57" si="3370">HY57+HZ17*24</f>
        <v>0</v>
      </c>
      <c r="IA57" s="153">
        <f t="shared" ref="IA57" si="3371">HZ57+IA17*24</f>
        <v>0</v>
      </c>
      <c r="IB57" s="153">
        <f t="shared" ref="IB57" si="3372">IA57+IB17*24</f>
        <v>0</v>
      </c>
      <c r="IC57" s="153">
        <f t="shared" ref="IC57" si="3373">IB57+IC17*24</f>
        <v>0</v>
      </c>
      <c r="ID57" s="153">
        <f t="shared" ref="ID57" si="3374">IC57+ID17*24</f>
        <v>0</v>
      </c>
      <c r="IE57" s="153">
        <f t="shared" ref="IE57" si="3375">ID57+IE17*24</f>
        <v>0</v>
      </c>
      <c r="IF57" s="153">
        <f t="shared" ref="IF57" si="3376">IE57+IF17*24</f>
        <v>0</v>
      </c>
      <c r="IG57" s="153">
        <f t="shared" ref="IG57" si="3377">IF57+IG17*24</f>
        <v>0</v>
      </c>
      <c r="IH57" s="153">
        <f t="shared" ref="IH57" si="3378">IG57+IH17*24</f>
        <v>0</v>
      </c>
      <c r="II57" s="153">
        <f t="shared" ref="II57" si="3379">IH57+II17*24</f>
        <v>0</v>
      </c>
      <c r="IJ57" s="153">
        <f t="shared" ref="IJ57" si="3380">II57+IJ17*24</f>
        <v>0</v>
      </c>
      <c r="IK57" s="153">
        <f t="shared" ref="IK57" si="3381">IJ57+IK17*24</f>
        <v>0</v>
      </c>
      <c r="IL57" s="153">
        <f t="shared" ref="IL57" si="3382">IK57+IL17*24</f>
        <v>0</v>
      </c>
      <c r="IM57" s="153">
        <f t="shared" ref="IM57" si="3383">IL57+IM17*24</f>
        <v>0</v>
      </c>
      <c r="IN57" s="153">
        <f t="shared" ref="IN57" si="3384">IM57+IN17*24</f>
        <v>0</v>
      </c>
      <c r="IO57" s="153">
        <f t="shared" ref="IO57" si="3385">IN57+IO17*24</f>
        <v>0</v>
      </c>
      <c r="IP57" s="153">
        <f t="shared" ref="IP57" si="3386">IO57+IP17*24</f>
        <v>0</v>
      </c>
      <c r="IQ57" s="153">
        <f t="shared" ref="IQ57" si="3387">IP57+IQ17*24</f>
        <v>0</v>
      </c>
      <c r="IR57" s="153">
        <f t="shared" ref="IR57" si="3388">IQ57+IR17*24</f>
        <v>0</v>
      </c>
      <c r="IS57" s="153">
        <f t="shared" ref="IS57" si="3389">IR57+IS17*24</f>
        <v>0</v>
      </c>
      <c r="IT57" s="153">
        <f t="shared" ref="IT57" si="3390">IS57+IT17*24</f>
        <v>0</v>
      </c>
      <c r="IU57" s="153">
        <f t="shared" ref="IU57" si="3391">IT57+IU17*24</f>
        <v>0</v>
      </c>
      <c r="IV57" s="153">
        <f t="shared" ref="IV57" si="3392">IU57+IV17*24</f>
        <v>0</v>
      </c>
      <c r="IW57" s="153">
        <f t="shared" ref="IW57" si="3393">IV57+IW17*24</f>
        <v>0</v>
      </c>
      <c r="IX57" s="153">
        <f t="shared" ref="IX57" si="3394">IW57+IX17*24</f>
        <v>0</v>
      </c>
      <c r="IY57" s="153">
        <f t="shared" ref="IY57" si="3395">IX57+IY17*24</f>
        <v>0</v>
      </c>
      <c r="IZ57" s="153">
        <f t="shared" ref="IZ57" si="3396">IY57+IZ17*24</f>
        <v>0</v>
      </c>
      <c r="JA57" s="153">
        <f t="shared" ref="JA57" si="3397">IZ57+JA17*24</f>
        <v>0</v>
      </c>
      <c r="JB57" s="153">
        <f t="shared" ref="JB57" si="3398">JA57+JB17*24</f>
        <v>0</v>
      </c>
      <c r="JC57" s="153">
        <f t="shared" ref="JC57" si="3399">JB57+JC17*24</f>
        <v>0</v>
      </c>
      <c r="JD57" s="153">
        <f t="shared" ref="JD57" si="3400">JC57+JD17*24</f>
        <v>0</v>
      </c>
      <c r="JE57" s="153">
        <f t="shared" ref="JE57" si="3401">JD57+JE17*24</f>
        <v>0</v>
      </c>
      <c r="JF57" s="153">
        <f t="shared" ref="JF57" si="3402">JE57+JF17*24</f>
        <v>0</v>
      </c>
      <c r="JG57" s="153">
        <f t="shared" ref="JG57" si="3403">JF57+JG17*24</f>
        <v>0</v>
      </c>
      <c r="JH57" s="153">
        <f t="shared" ref="JH57" si="3404">JG57+JH17*24</f>
        <v>0</v>
      </c>
      <c r="JI57" s="153">
        <f t="shared" ref="JI57" si="3405">JH57+JI17*24</f>
        <v>0</v>
      </c>
      <c r="JJ57" s="153">
        <f t="shared" ref="JJ57" si="3406">JI57+JJ17*24</f>
        <v>0</v>
      </c>
      <c r="JK57" s="153">
        <f t="shared" ref="JK57" si="3407">JJ57+JK17*24</f>
        <v>0</v>
      </c>
      <c r="JL57" s="153">
        <f t="shared" ref="JL57" si="3408">JK57+JL17*24</f>
        <v>0</v>
      </c>
      <c r="JM57" s="153">
        <f t="shared" ref="JM57" si="3409">JL57+JM17*24</f>
        <v>0</v>
      </c>
      <c r="JN57" s="153">
        <f t="shared" ref="JN57" si="3410">JM57+JN17*24</f>
        <v>0</v>
      </c>
      <c r="JO57" s="153">
        <f t="shared" ref="JO57" si="3411">JN57+JO17*24</f>
        <v>0</v>
      </c>
      <c r="JP57" s="153">
        <f t="shared" ref="JP57" si="3412">JO57+JP17*24</f>
        <v>0</v>
      </c>
      <c r="JQ57" s="153">
        <f t="shared" ref="JQ57" si="3413">JP57+JQ17*24</f>
        <v>0</v>
      </c>
      <c r="JR57" s="255">
        <f t="shared" ref="JR57" si="3414">JQ57+JR17*24</f>
        <v>0</v>
      </c>
      <c r="JS57" s="251">
        <f t="shared" si="2871"/>
        <v>0</v>
      </c>
    </row>
    <row r="58" spans="1:279" customFormat="1" ht="21" thickBot="1" x14ac:dyDescent="0.35">
      <c r="A58" s="296" t="str">
        <f>StudentInfo!B6</f>
        <v>Student 4</v>
      </c>
      <c r="B58" s="297"/>
      <c r="C58" s="153">
        <v>0</v>
      </c>
      <c r="D58" s="153">
        <f>D22*24</f>
        <v>0</v>
      </c>
      <c r="E58" s="153">
        <f>D58+E22*24</f>
        <v>0</v>
      </c>
      <c r="F58" s="153">
        <f t="shared" ref="F58" si="3415">E58+F22*24</f>
        <v>0</v>
      </c>
      <c r="G58" s="153">
        <f t="shared" ref="G58" si="3416">F58+G22*24</f>
        <v>0</v>
      </c>
      <c r="H58" s="153">
        <f t="shared" ref="H58" si="3417">G58+H22*24</f>
        <v>0</v>
      </c>
      <c r="I58" s="153">
        <f t="shared" ref="I58" si="3418">H58+I22*24</f>
        <v>0</v>
      </c>
      <c r="J58" s="153">
        <f t="shared" ref="J58" si="3419">I58+J22*24</f>
        <v>0</v>
      </c>
      <c r="K58" s="153">
        <f t="shared" ref="K58" si="3420">J58+K22*24</f>
        <v>0</v>
      </c>
      <c r="L58" s="153">
        <f t="shared" ref="L58" si="3421">K58+L22*24</f>
        <v>0</v>
      </c>
      <c r="M58" s="153">
        <f t="shared" ref="M58" si="3422">L58+M22*24</f>
        <v>0</v>
      </c>
      <c r="N58" s="153">
        <f t="shared" ref="N58" si="3423">M58+N22*24</f>
        <v>0</v>
      </c>
      <c r="O58" s="153">
        <f t="shared" ref="O58" si="3424">N58+O22*24</f>
        <v>0</v>
      </c>
      <c r="P58" s="153">
        <f t="shared" ref="P58" si="3425">O58+P22*24</f>
        <v>0</v>
      </c>
      <c r="Q58" s="153">
        <f t="shared" ref="Q58" si="3426">P58+Q22*24</f>
        <v>0</v>
      </c>
      <c r="R58" s="153">
        <f t="shared" ref="R58" si="3427">Q58+R22*24</f>
        <v>0</v>
      </c>
      <c r="S58" s="153">
        <f t="shared" ref="S58" si="3428">R58+S22*24</f>
        <v>0</v>
      </c>
      <c r="T58" s="153">
        <f t="shared" ref="T58" si="3429">S58+T22*24</f>
        <v>0</v>
      </c>
      <c r="U58" s="153">
        <f t="shared" ref="U58" si="3430">T58+U22*24</f>
        <v>0</v>
      </c>
      <c r="V58" s="153">
        <f t="shared" ref="V58" si="3431">U58+V22*24</f>
        <v>0</v>
      </c>
      <c r="W58" s="153">
        <f t="shared" ref="W58" si="3432">V58+W22*24</f>
        <v>0</v>
      </c>
      <c r="X58" s="153">
        <f t="shared" ref="X58" si="3433">W58+X22*24</f>
        <v>0</v>
      </c>
      <c r="Y58" s="153">
        <f t="shared" ref="Y58" si="3434">X58+Y22*24</f>
        <v>0</v>
      </c>
      <c r="Z58" s="153">
        <f t="shared" ref="Z58" si="3435">Y58+Z22*24</f>
        <v>0</v>
      </c>
      <c r="AA58" s="153">
        <f t="shared" ref="AA58" si="3436">Z58+AA22*24</f>
        <v>0</v>
      </c>
      <c r="AB58" s="153">
        <f t="shared" ref="AB58" si="3437">AA58+AB22*24</f>
        <v>0</v>
      </c>
      <c r="AC58" s="153">
        <f t="shared" ref="AC58" si="3438">AB58+AC22*24</f>
        <v>0</v>
      </c>
      <c r="AD58" s="153">
        <f t="shared" ref="AD58" si="3439">AC58+AD22*24</f>
        <v>0</v>
      </c>
      <c r="AE58" s="153">
        <f t="shared" ref="AE58" si="3440">AD58+AE22*24</f>
        <v>0</v>
      </c>
      <c r="AF58" s="153">
        <f t="shared" ref="AF58" si="3441">AE58+AF22*24</f>
        <v>0</v>
      </c>
      <c r="AG58" s="153">
        <f t="shared" ref="AG58" si="3442">AF58+AG22*24</f>
        <v>0</v>
      </c>
      <c r="AH58" s="153">
        <f t="shared" ref="AH58" si="3443">AG58+AH22*24</f>
        <v>0</v>
      </c>
      <c r="AI58" s="153">
        <f t="shared" ref="AI58" si="3444">AH58+AI22*24</f>
        <v>0</v>
      </c>
      <c r="AJ58" s="153">
        <f t="shared" ref="AJ58" si="3445">AI58+AJ22*24</f>
        <v>0</v>
      </c>
      <c r="AK58" s="153">
        <f t="shared" ref="AK58" si="3446">AJ58+AK22*24</f>
        <v>0</v>
      </c>
      <c r="AL58" s="153">
        <f t="shared" ref="AL58" si="3447">AK58+AL22*24</f>
        <v>0</v>
      </c>
      <c r="AM58" s="153">
        <f t="shared" ref="AM58" si="3448">AL58+AM22*24</f>
        <v>0</v>
      </c>
      <c r="AN58" s="153">
        <f t="shared" ref="AN58" si="3449">AM58+AN22*24</f>
        <v>0</v>
      </c>
      <c r="AO58" s="153">
        <f t="shared" ref="AO58" si="3450">AN58+AO22*24</f>
        <v>0</v>
      </c>
      <c r="AP58" s="153">
        <f t="shared" ref="AP58" si="3451">AO58+AP22*24</f>
        <v>0</v>
      </c>
      <c r="AQ58" s="153">
        <f t="shared" ref="AQ58" si="3452">AP58+AQ22*24</f>
        <v>0</v>
      </c>
      <c r="AR58" s="153">
        <f t="shared" ref="AR58" si="3453">AQ58+AR22*24</f>
        <v>0</v>
      </c>
      <c r="AS58" s="153">
        <f t="shared" ref="AS58" si="3454">AR58+AS22*24</f>
        <v>0</v>
      </c>
      <c r="AT58" s="153">
        <f t="shared" ref="AT58" si="3455">AS58+AT22*24</f>
        <v>0</v>
      </c>
      <c r="AU58" s="153">
        <f t="shared" ref="AU58" si="3456">AT58+AU22*24</f>
        <v>0</v>
      </c>
      <c r="AV58" s="153">
        <f t="shared" ref="AV58" si="3457">AU58+AV22*24</f>
        <v>0</v>
      </c>
      <c r="AW58" s="153">
        <f t="shared" ref="AW58" si="3458">AV58+AW22*24</f>
        <v>0</v>
      </c>
      <c r="AX58" s="153">
        <f t="shared" ref="AX58" si="3459">AW58+AX22*24</f>
        <v>0</v>
      </c>
      <c r="AY58" s="153">
        <f t="shared" ref="AY58" si="3460">AX58+AY22*24</f>
        <v>0</v>
      </c>
      <c r="AZ58" s="153">
        <f t="shared" ref="AZ58" si="3461">AY58+AZ22*24</f>
        <v>0</v>
      </c>
      <c r="BA58" s="153">
        <f t="shared" ref="BA58" si="3462">AZ58+BA22*24</f>
        <v>0</v>
      </c>
      <c r="BB58" s="153">
        <f t="shared" ref="BB58" si="3463">BA58+BB22*24</f>
        <v>0</v>
      </c>
      <c r="BC58" s="153">
        <f t="shared" ref="BC58" si="3464">BB58+BC22*24</f>
        <v>0</v>
      </c>
      <c r="BD58" s="153">
        <f t="shared" ref="BD58" si="3465">BC58+BD22*24</f>
        <v>0</v>
      </c>
      <c r="BE58" s="153">
        <f t="shared" ref="BE58" si="3466">BD58+BE22*24</f>
        <v>0</v>
      </c>
      <c r="BF58" s="153">
        <f t="shared" ref="BF58" si="3467">BE58+BF22*24</f>
        <v>0</v>
      </c>
      <c r="BG58" s="153">
        <f t="shared" ref="BG58" si="3468">BF58+BG22*24</f>
        <v>0</v>
      </c>
      <c r="BH58" s="153">
        <f t="shared" ref="BH58" si="3469">BG58+BH22*24</f>
        <v>0</v>
      </c>
      <c r="BI58" s="153">
        <f t="shared" ref="BI58" si="3470">BH58+BI22*24</f>
        <v>0</v>
      </c>
      <c r="BJ58" s="153">
        <f t="shared" ref="BJ58" si="3471">BI58+BJ22*24</f>
        <v>0</v>
      </c>
      <c r="BK58" s="153">
        <f t="shared" ref="BK58" si="3472">BJ58+BK22*24</f>
        <v>0</v>
      </c>
      <c r="BL58" s="153">
        <f t="shared" ref="BL58" si="3473">BK58+BL22*24</f>
        <v>0</v>
      </c>
      <c r="BM58" s="153">
        <f t="shared" ref="BM58" si="3474">BL58+BM22*24</f>
        <v>0</v>
      </c>
      <c r="BN58" s="153">
        <f t="shared" ref="BN58" si="3475">BM58+BN22*24</f>
        <v>0</v>
      </c>
      <c r="BO58" s="153">
        <f t="shared" ref="BO58" si="3476">BN58+BO22*24</f>
        <v>0</v>
      </c>
      <c r="BP58" s="153">
        <f t="shared" ref="BP58" si="3477">BO58+BP22*24</f>
        <v>0</v>
      </c>
      <c r="BQ58" s="153">
        <f t="shared" ref="BQ58" si="3478">BP58+BQ22*24</f>
        <v>0</v>
      </c>
      <c r="BR58" s="153">
        <f t="shared" ref="BR58" si="3479">BQ58+BR22*24</f>
        <v>0</v>
      </c>
      <c r="BS58" s="153">
        <f t="shared" ref="BS58" si="3480">BR58+BS22*24</f>
        <v>0</v>
      </c>
      <c r="BT58" s="153">
        <f t="shared" ref="BT58" si="3481">BS58+BT22*24</f>
        <v>0</v>
      </c>
      <c r="BU58" s="153">
        <f t="shared" ref="BU58" si="3482">BT58+BU22*24</f>
        <v>0</v>
      </c>
      <c r="BV58" s="153">
        <f t="shared" ref="BV58" si="3483">BU58+BV22*24</f>
        <v>0</v>
      </c>
      <c r="BW58" s="153">
        <f t="shared" ref="BW58" si="3484">BV58+BW22*24</f>
        <v>0</v>
      </c>
      <c r="BX58" s="153">
        <f t="shared" ref="BX58" si="3485">BW58+BX22*24</f>
        <v>0</v>
      </c>
      <c r="BY58" s="153">
        <f t="shared" ref="BY58" si="3486">BX58+BY22*24</f>
        <v>0</v>
      </c>
      <c r="BZ58" s="153">
        <f t="shared" ref="BZ58" si="3487">BY58+BZ22*24</f>
        <v>0</v>
      </c>
      <c r="CA58" s="153">
        <f t="shared" ref="CA58" si="3488">BZ58+CA22*24</f>
        <v>0</v>
      </c>
      <c r="CB58" s="153">
        <f t="shared" ref="CB58" si="3489">CA58+CB22*24</f>
        <v>0</v>
      </c>
      <c r="CC58" s="153">
        <f t="shared" ref="CC58" si="3490">CB58+CC22*24</f>
        <v>0</v>
      </c>
      <c r="CD58" s="153">
        <f t="shared" ref="CD58" si="3491">CC58+CD22*24</f>
        <v>0</v>
      </c>
      <c r="CE58" s="153">
        <f t="shared" ref="CE58" si="3492">CD58+CE22*24</f>
        <v>0</v>
      </c>
      <c r="CF58" s="153">
        <f t="shared" ref="CF58" si="3493">CE58+CF22*24</f>
        <v>0</v>
      </c>
      <c r="CG58" s="153">
        <f t="shared" ref="CG58" si="3494">CF58+CG22*24</f>
        <v>0</v>
      </c>
      <c r="CH58" s="153">
        <f t="shared" ref="CH58" si="3495">CG58+CH22*24</f>
        <v>0</v>
      </c>
      <c r="CI58" s="153">
        <f t="shared" ref="CI58" si="3496">CH58+CI22*24</f>
        <v>0</v>
      </c>
      <c r="CJ58" s="153">
        <f t="shared" ref="CJ58" si="3497">CI58+CJ22*24</f>
        <v>0</v>
      </c>
      <c r="CK58" s="153">
        <f>CJ58+CK22*24</f>
        <v>0</v>
      </c>
      <c r="CL58" s="153">
        <f t="shared" ref="CL58" si="3498">CK58+CL22*24</f>
        <v>0</v>
      </c>
      <c r="CM58" s="153">
        <f t="shared" ref="CM58" si="3499">CL58+CM22*24</f>
        <v>0</v>
      </c>
      <c r="CN58" s="153">
        <f t="shared" ref="CN58" si="3500">CM58+CN22*24</f>
        <v>0</v>
      </c>
      <c r="CO58" s="153">
        <f t="shared" ref="CO58" si="3501">CN58+CO22*24</f>
        <v>0</v>
      </c>
      <c r="CP58" s="153">
        <f t="shared" ref="CP58" si="3502">CO58+CP22*24</f>
        <v>0</v>
      </c>
      <c r="CQ58" s="153">
        <f t="shared" ref="CQ58" si="3503">CP58+CQ22*24</f>
        <v>0</v>
      </c>
      <c r="CR58" s="153">
        <f t="shared" ref="CR58" si="3504">CQ58+CR22*24</f>
        <v>0</v>
      </c>
      <c r="CS58" s="153">
        <f t="shared" ref="CS58" si="3505">CR58+CS22*24</f>
        <v>0</v>
      </c>
      <c r="CT58" s="153">
        <f t="shared" ref="CT58" si="3506">CS58+CT22*24</f>
        <v>0</v>
      </c>
      <c r="CU58" s="153">
        <f t="shared" ref="CU58" si="3507">CT58+CU22*24</f>
        <v>0</v>
      </c>
      <c r="CV58" s="153">
        <f t="shared" ref="CV58" si="3508">CU58+CV22*24</f>
        <v>0</v>
      </c>
      <c r="CW58" s="153">
        <f t="shared" ref="CW58" si="3509">CV58+CW22*24</f>
        <v>0</v>
      </c>
      <c r="CX58" s="153">
        <f t="shared" ref="CX58" si="3510">CW58+CX22*24</f>
        <v>0</v>
      </c>
      <c r="CY58" s="153">
        <f t="shared" ref="CY58" si="3511">CX58+CY22*24</f>
        <v>0</v>
      </c>
      <c r="CZ58" s="153">
        <f t="shared" ref="CZ58" si="3512">CY58+CZ22*24</f>
        <v>0</v>
      </c>
      <c r="DA58" s="153">
        <f t="shared" ref="DA58" si="3513">CZ58+DA22*24</f>
        <v>0</v>
      </c>
      <c r="DB58" s="153">
        <f t="shared" ref="DB58" si="3514">DA58+DB22*24</f>
        <v>0</v>
      </c>
      <c r="DC58" s="153">
        <f t="shared" ref="DC58" si="3515">DB58+DC22*24</f>
        <v>0</v>
      </c>
      <c r="DD58" s="153">
        <f t="shared" ref="DD58" si="3516">DC58+DD22*24</f>
        <v>0</v>
      </c>
      <c r="DE58" s="153">
        <f t="shared" ref="DE58" si="3517">DD58+DE22*24</f>
        <v>0</v>
      </c>
      <c r="DF58" s="153">
        <f t="shared" ref="DF58" si="3518">DE58+DF22*24</f>
        <v>0</v>
      </c>
      <c r="DG58" s="153">
        <f t="shared" ref="DG58" si="3519">DF58+DG22*24</f>
        <v>0</v>
      </c>
      <c r="DH58" s="153">
        <f t="shared" ref="DH58" si="3520">DG58+DH22*24</f>
        <v>0</v>
      </c>
      <c r="DI58" s="153">
        <f t="shared" ref="DI58" si="3521">DH58+DI22*24</f>
        <v>0</v>
      </c>
      <c r="DJ58" s="153">
        <f t="shared" ref="DJ58" si="3522">DI58+DJ22*24</f>
        <v>0</v>
      </c>
      <c r="DK58" s="153">
        <f t="shared" ref="DK58" si="3523">DJ58+DK22*24</f>
        <v>0</v>
      </c>
      <c r="DL58" s="153">
        <f t="shared" ref="DL58" si="3524">DK58+DL22*24</f>
        <v>0</v>
      </c>
      <c r="DM58" s="153">
        <f t="shared" ref="DM58" si="3525">DL58+DM22*24</f>
        <v>0</v>
      </c>
      <c r="DN58" s="153">
        <f t="shared" ref="DN58" si="3526">DM58+DN22*24</f>
        <v>0</v>
      </c>
      <c r="DO58" s="153">
        <f t="shared" ref="DO58" si="3527">DN58+DO22*24</f>
        <v>0</v>
      </c>
      <c r="DP58" s="153">
        <f t="shared" ref="DP58" si="3528">DO58+DP22*24</f>
        <v>0</v>
      </c>
      <c r="DQ58" s="153">
        <f t="shared" ref="DQ58" si="3529">DP58+DQ22*24</f>
        <v>0</v>
      </c>
      <c r="DR58" s="153">
        <f t="shared" ref="DR58" si="3530">DQ58+DR22*24</f>
        <v>0</v>
      </c>
      <c r="DS58" s="153">
        <f t="shared" ref="DS58" si="3531">DR58+DS22*24</f>
        <v>0</v>
      </c>
      <c r="DT58" s="153">
        <f t="shared" ref="DT58" si="3532">DS58+DT22*24</f>
        <v>0</v>
      </c>
      <c r="DU58" s="153">
        <f t="shared" ref="DU58" si="3533">DT58+DU22*24</f>
        <v>0</v>
      </c>
      <c r="DV58" s="153">
        <f t="shared" ref="DV58" si="3534">DU58+DV22*24</f>
        <v>0</v>
      </c>
      <c r="DW58" s="153">
        <f t="shared" ref="DW58" si="3535">DV58+DW22*24</f>
        <v>0</v>
      </c>
      <c r="DX58" s="153">
        <f t="shared" ref="DX58" si="3536">DW58+DX22*24</f>
        <v>0</v>
      </c>
      <c r="DY58" s="153">
        <f t="shared" ref="DY58" si="3537">DX58+DY22*24</f>
        <v>0</v>
      </c>
      <c r="DZ58" s="153">
        <f t="shared" ref="DZ58" si="3538">DY58+DZ22*24</f>
        <v>0</v>
      </c>
      <c r="EA58" s="153">
        <f t="shared" ref="EA58" si="3539">DZ58+EA22*24</f>
        <v>0</v>
      </c>
      <c r="EB58" s="153">
        <f t="shared" ref="EB58" si="3540">EA58+EB22*24</f>
        <v>0</v>
      </c>
      <c r="EC58" s="153">
        <f t="shared" ref="EC58" si="3541">EB58+EC22*24</f>
        <v>0</v>
      </c>
      <c r="ED58" s="153">
        <f t="shared" ref="ED58" si="3542">EC58+ED22*24</f>
        <v>0</v>
      </c>
      <c r="EE58" s="153">
        <f t="shared" ref="EE58" si="3543">ED58+EE22*24</f>
        <v>0</v>
      </c>
      <c r="EF58" s="153">
        <f t="shared" ref="EF58" si="3544">EE58+EF22*24</f>
        <v>0</v>
      </c>
      <c r="EG58" s="153">
        <f t="shared" ref="EG58" si="3545">EF58+EG22*24</f>
        <v>0</v>
      </c>
      <c r="EH58" s="153">
        <f t="shared" ref="EH58" si="3546">EG58+EH22*24</f>
        <v>0</v>
      </c>
      <c r="EI58" s="153">
        <f t="shared" ref="EI58" si="3547">EH58+EI22*24</f>
        <v>0</v>
      </c>
      <c r="EJ58" s="153">
        <f t="shared" ref="EJ58" si="3548">EI58+EJ22*24</f>
        <v>0</v>
      </c>
      <c r="EK58" s="153">
        <f t="shared" ref="EK58" si="3549">EJ58+EK22*24</f>
        <v>0</v>
      </c>
      <c r="EL58" s="153">
        <f t="shared" ref="EL58" si="3550">EK58+EL22*24</f>
        <v>0</v>
      </c>
      <c r="EM58" s="153">
        <f t="shared" ref="EM58" si="3551">EL58+EM22*24</f>
        <v>0</v>
      </c>
      <c r="EN58" s="153">
        <f t="shared" ref="EN58" si="3552">EM58+EN22*24</f>
        <v>0</v>
      </c>
      <c r="EO58" s="153">
        <f t="shared" ref="EO58" si="3553">EN58+EO22*24</f>
        <v>0</v>
      </c>
      <c r="EP58" s="153">
        <f t="shared" ref="EP58" si="3554">EO58+EP22*24</f>
        <v>0</v>
      </c>
      <c r="EQ58" s="153">
        <f t="shared" ref="EQ58" si="3555">EP58+EQ22*24</f>
        <v>0</v>
      </c>
      <c r="ER58" s="153">
        <f t="shared" ref="ER58" si="3556">EQ58+ER22*24</f>
        <v>0</v>
      </c>
      <c r="ES58" s="153">
        <f t="shared" ref="ES58" si="3557">ER58+ES22*24</f>
        <v>0</v>
      </c>
      <c r="ET58" s="153">
        <f t="shared" ref="ET58" si="3558">ES58+ET22*24</f>
        <v>0</v>
      </c>
      <c r="EU58" s="153">
        <f t="shared" ref="EU58" si="3559">ET58+EU22*24</f>
        <v>0</v>
      </c>
      <c r="EV58" s="153">
        <f t="shared" ref="EV58" si="3560">EU58+EV22*24</f>
        <v>0</v>
      </c>
      <c r="EW58" s="153">
        <f t="shared" ref="EW58" si="3561">EV58+EW22*24</f>
        <v>0</v>
      </c>
      <c r="EX58" s="153">
        <f t="shared" ref="EX58" si="3562">EW58+EX22*24</f>
        <v>0</v>
      </c>
      <c r="EY58" s="153">
        <f t="shared" ref="EY58" si="3563">EX58+EY22*24</f>
        <v>0</v>
      </c>
      <c r="EZ58" s="153">
        <f t="shared" ref="EZ58" si="3564">EY58+EZ22*24</f>
        <v>0</v>
      </c>
      <c r="FA58" s="153">
        <f t="shared" ref="FA58" si="3565">EZ58+FA22*24</f>
        <v>0</v>
      </c>
      <c r="FB58" s="153">
        <f t="shared" ref="FB58" si="3566">FA58+FB22*24</f>
        <v>0</v>
      </c>
      <c r="FC58" s="153">
        <f t="shared" ref="FC58" si="3567">FB58+FC22*24</f>
        <v>0</v>
      </c>
      <c r="FD58" s="153">
        <f t="shared" ref="FD58" si="3568">FC58+FD22*24</f>
        <v>0</v>
      </c>
      <c r="FE58" s="153">
        <f t="shared" ref="FE58" si="3569">FD58+FE22*24</f>
        <v>0</v>
      </c>
      <c r="FF58" s="153">
        <f t="shared" ref="FF58" si="3570">FE58+FF22*24</f>
        <v>0</v>
      </c>
      <c r="FG58" s="153">
        <f t="shared" ref="FG58" si="3571">FF58+FG22*24</f>
        <v>0</v>
      </c>
      <c r="FH58" s="153">
        <f t="shared" ref="FH58" si="3572">FG58+FH22*24</f>
        <v>0</v>
      </c>
      <c r="FI58" s="153">
        <f t="shared" ref="FI58" si="3573">FH58+FI22*24</f>
        <v>0</v>
      </c>
      <c r="FJ58" s="153">
        <f t="shared" ref="FJ58" si="3574">FI58+FJ22*24</f>
        <v>0</v>
      </c>
      <c r="FK58" s="153">
        <f t="shared" ref="FK58" si="3575">FJ58+FK22*24</f>
        <v>0</v>
      </c>
      <c r="FL58" s="153">
        <f t="shared" ref="FL58" si="3576">FK58+FL22*24</f>
        <v>0</v>
      </c>
      <c r="FM58" s="153">
        <f t="shared" ref="FM58" si="3577">FL58+FM22*24</f>
        <v>0</v>
      </c>
      <c r="FN58" s="153">
        <f t="shared" ref="FN58" si="3578">FM58+FN22*24</f>
        <v>0</v>
      </c>
      <c r="FO58" s="153">
        <f t="shared" ref="FO58" si="3579">FN58+FO22*24</f>
        <v>0</v>
      </c>
      <c r="FP58" s="153">
        <f t="shared" ref="FP58" si="3580">FO58+FP22*24</f>
        <v>0</v>
      </c>
      <c r="FQ58" s="153">
        <f t="shared" ref="FQ58" si="3581">FP58+FQ22*24</f>
        <v>0</v>
      </c>
      <c r="FR58" s="153">
        <f t="shared" ref="FR58" si="3582">FQ58+FR22*24</f>
        <v>0</v>
      </c>
      <c r="FS58" s="153">
        <f t="shared" ref="FS58" si="3583">FR58+FS22*24</f>
        <v>0</v>
      </c>
      <c r="FT58" s="153">
        <f t="shared" ref="FT58" si="3584">FS58+FT22*24</f>
        <v>0</v>
      </c>
      <c r="FU58" s="153">
        <f t="shared" ref="FU58" si="3585">FT58+FU22*24</f>
        <v>0</v>
      </c>
      <c r="FV58" s="153">
        <f t="shared" ref="FV58" si="3586">FU58+FV22*24</f>
        <v>0</v>
      </c>
      <c r="FW58" s="153">
        <f t="shared" ref="FW58" si="3587">FV58+FW22*24</f>
        <v>0</v>
      </c>
      <c r="FX58" s="153">
        <f t="shared" ref="FX58" si="3588">FW58+FX22*24</f>
        <v>0</v>
      </c>
      <c r="FY58" s="153">
        <f t="shared" ref="FY58" si="3589">FX58+FY22*24</f>
        <v>0</v>
      </c>
      <c r="FZ58" s="153">
        <f t="shared" ref="FZ58" si="3590">FY58+FZ22*24</f>
        <v>0</v>
      </c>
      <c r="GA58" s="153">
        <f t="shared" ref="GA58" si="3591">FZ58+GA22*24</f>
        <v>0</v>
      </c>
      <c r="GB58" s="153">
        <f t="shared" ref="GB58" si="3592">GA58+GB22*24</f>
        <v>0</v>
      </c>
      <c r="GC58" s="153">
        <f t="shared" ref="GC58" si="3593">GB58+GC22*24</f>
        <v>0</v>
      </c>
      <c r="GD58" s="153">
        <f t="shared" ref="GD58" si="3594">GC58+GD22*24</f>
        <v>0</v>
      </c>
      <c r="GE58" s="153">
        <f t="shared" ref="GE58" si="3595">GD58+GE22*24</f>
        <v>0</v>
      </c>
      <c r="GF58" s="153">
        <f t="shared" ref="GF58" si="3596">GE58+GF22*24</f>
        <v>0</v>
      </c>
      <c r="GG58" s="153">
        <f t="shared" ref="GG58" si="3597">GF58+GG22*24</f>
        <v>0</v>
      </c>
      <c r="GH58" s="153">
        <f t="shared" ref="GH58" si="3598">GG58+GH22*24</f>
        <v>0</v>
      </c>
      <c r="GI58" s="153">
        <f t="shared" ref="GI58" si="3599">GH58+GI22*24</f>
        <v>0</v>
      </c>
      <c r="GJ58" s="153">
        <f t="shared" ref="GJ58" si="3600">GI58+GJ22*24</f>
        <v>0</v>
      </c>
      <c r="GK58" s="153">
        <f t="shared" ref="GK58" si="3601">GJ58+GK22*24</f>
        <v>0</v>
      </c>
      <c r="GL58" s="153">
        <f t="shared" ref="GL58" si="3602">GK58+GL22*24</f>
        <v>0</v>
      </c>
      <c r="GM58" s="153">
        <f t="shared" ref="GM58" si="3603">GL58+GM22*24</f>
        <v>0</v>
      </c>
      <c r="GN58" s="153">
        <f t="shared" ref="GN58" si="3604">GM58+GN22*24</f>
        <v>0</v>
      </c>
      <c r="GO58" s="153">
        <f t="shared" ref="GO58" si="3605">GN58+GO22*24</f>
        <v>0</v>
      </c>
      <c r="GP58" s="153">
        <f t="shared" ref="GP58" si="3606">GO58+GP22*24</f>
        <v>0</v>
      </c>
      <c r="GQ58" s="153">
        <f t="shared" ref="GQ58" si="3607">GP58+GQ22*24</f>
        <v>0</v>
      </c>
      <c r="GR58" s="153">
        <f t="shared" ref="GR58" si="3608">GQ58+GR22*24</f>
        <v>0</v>
      </c>
      <c r="GS58" s="153">
        <f t="shared" ref="GS58" si="3609">GR58+GS22*24</f>
        <v>0</v>
      </c>
      <c r="GT58" s="153">
        <f t="shared" ref="GT58" si="3610">GS58+GT22*24</f>
        <v>0</v>
      </c>
      <c r="GU58" s="153">
        <f t="shared" ref="GU58" si="3611">GT58+GU22*24</f>
        <v>0</v>
      </c>
      <c r="GV58" s="153">
        <f t="shared" ref="GV58" si="3612">GU58+GV22*24</f>
        <v>0</v>
      </c>
      <c r="GW58" s="153">
        <f t="shared" ref="GW58" si="3613">GV58+GW22*24</f>
        <v>0</v>
      </c>
      <c r="GX58" s="153">
        <f t="shared" ref="GX58" si="3614">GW58+GX22*24</f>
        <v>0</v>
      </c>
      <c r="GY58" s="153">
        <f t="shared" ref="GY58" si="3615">GX58+GY22*24</f>
        <v>0</v>
      </c>
      <c r="GZ58" s="153">
        <f t="shared" ref="GZ58" si="3616">GY58+GZ22*24</f>
        <v>0</v>
      </c>
      <c r="HA58" s="153">
        <f t="shared" ref="HA58" si="3617">GZ58+HA22*24</f>
        <v>0</v>
      </c>
      <c r="HB58" s="153">
        <f t="shared" ref="HB58" si="3618">HA58+HB22*24</f>
        <v>0</v>
      </c>
      <c r="HC58" s="153">
        <f t="shared" ref="HC58" si="3619">HB58+HC22*24</f>
        <v>0</v>
      </c>
      <c r="HD58" s="153">
        <f t="shared" ref="HD58" si="3620">HC58+HD22*24</f>
        <v>0</v>
      </c>
      <c r="HE58" s="153">
        <f t="shared" ref="HE58" si="3621">HD58+HE22*24</f>
        <v>0</v>
      </c>
      <c r="HF58" s="153">
        <f t="shared" ref="HF58" si="3622">HE58+HF22*24</f>
        <v>0</v>
      </c>
      <c r="HG58" s="153">
        <f t="shared" ref="HG58" si="3623">HF58+HG22*24</f>
        <v>0</v>
      </c>
      <c r="HH58" s="153">
        <f t="shared" ref="HH58" si="3624">HG58+HH22*24</f>
        <v>0</v>
      </c>
      <c r="HI58" s="153">
        <f t="shared" ref="HI58" si="3625">HH58+HI22*24</f>
        <v>0</v>
      </c>
      <c r="HJ58" s="153">
        <f t="shared" ref="HJ58" si="3626">HI58+HJ22*24</f>
        <v>0</v>
      </c>
      <c r="HK58" s="153">
        <f t="shared" ref="HK58" si="3627">HJ58+HK22*24</f>
        <v>0</v>
      </c>
      <c r="HL58" s="153">
        <f t="shared" ref="HL58" si="3628">HK58+HL22*24</f>
        <v>0</v>
      </c>
      <c r="HM58" s="153">
        <f t="shared" ref="HM58" si="3629">HL58+HM22*24</f>
        <v>0</v>
      </c>
      <c r="HN58" s="153">
        <f t="shared" ref="HN58" si="3630">HM58+HN22*24</f>
        <v>0</v>
      </c>
      <c r="HO58" s="153">
        <f t="shared" ref="HO58" si="3631">HN58+HO22*24</f>
        <v>0</v>
      </c>
      <c r="HP58" s="153">
        <f t="shared" ref="HP58" si="3632">HO58+HP22*24</f>
        <v>0</v>
      </c>
      <c r="HQ58" s="153">
        <f t="shared" ref="HQ58" si="3633">HP58+HQ22*24</f>
        <v>0</v>
      </c>
      <c r="HR58" s="153">
        <f t="shared" ref="HR58" si="3634">HQ58+HR22*24</f>
        <v>0</v>
      </c>
      <c r="HS58" s="153">
        <f t="shared" ref="HS58" si="3635">HR58+HS22*24</f>
        <v>0</v>
      </c>
      <c r="HT58" s="153">
        <f t="shared" ref="HT58" si="3636">HS58+HT22*24</f>
        <v>0</v>
      </c>
      <c r="HU58" s="153">
        <f t="shared" ref="HU58" si="3637">HT58+HU22*24</f>
        <v>0</v>
      </c>
      <c r="HV58" s="153">
        <f t="shared" ref="HV58" si="3638">HU58+HV22*24</f>
        <v>0</v>
      </c>
      <c r="HW58" s="153">
        <f t="shared" ref="HW58" si="3639">HV58+HW22*24</f>
        <v>0</v>
      </c>
      <c r="HX58" s="153">
        <f t="shared" ref="HX58" si="3640">HW58+HX22*24</f>
        <v>0</v>
      </c>
      <c r="HY58" s="153">
        <f t="shared" ref="HY58" si="3641">HX58+HY22*24</f>
        <v>0</v>
      </c>
      <c r="HZ58" s="153">
        <f t="shared" ref="HZ58" si="3642">HY58+HZ22*24</f>
        <v>0</v>
      </c>
      <c r="IA58" s="153">
        <f t="shared" ref="IA58" si="3643">HZ58+IA22*24</f>
        <v>0</v>
      </c>
      <c r="IB58" s="153">
        <f t="shared" ref="IB58" si="3644">IA58+IB22*24</f>
        <v>0</v>
      </c>
      <c r="IC58" s="153">
        <f t="shared" ref="IC58" si="3645">IB58+IC22*24</f>
        <v>0</v>
      </c>
      <c r="ID58" s="153">
        <f t="shared" ref="ID58" si="3646">IC58+ID22*24</f>
        <v>0</v>
      </c>
      <c r="IE58" s="153">
        <f t="shared" ref="IE58" si="3647">ID58+IE22*24</f>
        <v>0</v>
      </c>
      <c r="IF58" s="153">
        <f t="shared" ref="IF58" si="3648">IE58+IF22*24</f>
        <v>0</v>
      </c>
      <c r="IG58" s="153">
        <f t="shared" ref="IG58" si="3649">IF58+IG22*24</f>
        <v>0</v>
      </c>
      <c r="IH58" s="153">
        <f t="shared" ref="IH58" si="3650">IG58+IH22*24</f>
        <v>0</v>
      </c>
      <c r="II58" s="153">
        <f t="shared" ref="II58" si="3651">IH58+II22*24</f>
        <v>0</v>
      </c>
      <c r="IJ58" s="153">
        <f t="shared" ref="IJ58" si="3652">II58+IJ22*24</f>
        <v>0</v>
      </c>
      <c r="IK58" s="153">
        <f t="shared" ref="IK58" si="3653">IJ58+IK22*24</f>
        <v>0</v>
      </c>
      <c r="IL58" s="153">
        <f t="shared" ref="IL58" si="3654">IK58+IL22*24</f>
        <v>0</v>
      </c>
      <c r="IM58" s="153">
        <f t="shared" ref="IM58" si="3655">IL58+IM22*24</f>
        <v>0</v>
      </c>
      <c r="IN58" s="153">
        <f t="shared" ref="IN58" si="3656">IM58+IN22*24</f>
        <v>0</v>
      </c>
      <c r="IO58" s="153">
        <f t="shared" ref="IO58" si="3657">IN58+IO22*24</f>
        <v>0</v>
      </c>
      <c r="IP58" s="153">
        <f t="shared" ref="IP58" si="3658">IO58+IP22*24</f>
        <v>0</v>
      </c>
      <c r="IQ58" s="153">
        <f t="shared" ref="IQ58" si="3659">IP58+IQ22*24</f>
        <v>0</v>
      </c>
      <c r="IR58" s="153">
        <f t="shared" ref="IR58" si="3660">IQ58+IR22*24</f>
        <v>0</v>
      </c>
      <c r="IS58" s="153">
        <f t="shared" ref="IS58" si="3661">IR58+IS22*24</f>
        <v>0</v>
      </c>
      <c r="IT58" s="153">
        <f t="shared" ref="IT58" si="3662">IS58+IT22*24</f>
        <v>0</v>
      </c>
      <c r="IU58" s="153">
        <f t="shared" ref="IU58" si="3663">IT58+IU22*24</f>
        <v>0</v>
      </c>
      <c r="IV58" s="153">
        <f t="shared" ref="IV58" si="3664">IU58+IV22*24</f>
        <v>0</v>
      </c>
      <c r="IW58" s="153">
        <f t="shared" ref="IW58" si="3665">IV58+IW22*24</f>
        <v>0</v>
      </c>
      <c r="IX58" s="153">
        <f t="shared" ref="IX58" si="3666">IW58+IX22*24</f>
        <v>0</v>
      </c>
      <c r="IY58" s="153">
        <f t="shared" ref="IY58" si="3667">IX58+IY22*24</f>
        <v>0</v>
      </c>
      <c r="IZ58" s="153">
        <f t="shared" ref="IZ58" si="3668">IY58+IZ22*24</f>
        <v>0</v>
      </c>
      <c r="JA58" s="153">
        <f t="shared" ref="JA58" si="3669">IZ58+JA22*24</f>
        <v>0</v>
      </c>
      <c r="JB58" s="153">
        <f t="shared" ref="JB58" si="3670">JA58+JB22*24</f>
        <v>0</v>
      </c>
      <c r="JC58" s="153">
        <f t="shared" ref="JC58" si="3671">JB58+JC22*24</f>
        <v>0</v>
      </c>
      <c r="JD58" s="153">
        <f t="shared" ref="JD58" si="3672">JC58+JD22*24</f>
        <v>0</v>
      </c>
      <c r="JE58" s="153">
        <f t="shared" ref="JE58" si="3673">JD58+JE22*24</f>
        <v>0</v>
      </c>
      <c r="JF58" s="153">
        <f t="shared" ref="JF58" si="3674">JE58+JF22*24</f>
        <v>0</v>
      </c>
      <c r="JG58" s="153">
        <f t="shared" ref="JG58" si="3675">JF58+JG22*24</f>
        <v>0</v>
      </c>
      <c r="JH58" s="153">
        <f t="shared" ref="JH58" si="3676">JG58+JH22*24</f>
        <v>0</v>
      </c>
      <c r="JI58" s="153">
        <f t="shared" ref="JI58" si="3677">JH58+JI22*24</f>
        <v>0</v>
      </c>
      <c r="JJ58" s="153">
        <f t="shared" ref="JJ58" si="3678">JI58+JJ22*24</f>
        <v>0</v>
      </c>
      <c r="JK58" s="153">
        <f t="shared" ref="JK58" si="3679">JJ58+JK22*24</f>
        <v>0</v>
      </c>
      <c r="JL58" s="153">
        <f t="shared" ref="JL58" si="3680">JK58+JL22*24</f>
        <v>0</v>
      </c>
      <c r="JM58" s="153">
        <f t="shared" ref="JM58" si="3681">JL58+JM22*24</f>
        <v>0</v>
      </c>
      <c r="JN58" s="153">
        <f t="shared" ref="JN58" si="3682">JM58+JN22*24</f>
        <v>0</v>
      </c>
      <c r="JO58" s="153">
        <f t="shared" ref="JO58" si="3683">JN58+JO22*24</f>
        <v>0</v>
      </c>
      <c r="JP58" s="153">
        <f t="shared" ref="JP58" si="3684">JO58+JP22*24</f>
        <v>0</v>
      </c>
      <c r="JQ58" s="153">
        <f t="shared" ref="JQ58" si="3685">JP58+JQ22*24</f>
        <v>0</v>
      </c>
      <c r="JR58" s="255">
        <f t="shared" ref="JR58" si="3686">JQ58+JR22*24</f>
        <v>0</v>
      </c>
      <c r="JS58" s="251">
        <f t="shared" si="2871"/>
        <v>0</v>
      </c>
    </row>
    <row r="59" spans="1:279" customFormat="1" ht="21" thickBot="1" x14ac:dyDescent="0.35">
      <c r="A59" s="296" t="str">
        <f>StudentInfo!B7</f>
        <v>Student 5</v>
      </c>
      <c r="B59" s="297"/>
      <c r="C59" s="153">
        <v>0</v>
      </c>
      <c r="D59" s="153">
        <f>D27*24</f>
        <v>0</v>
      </c>
      <c r="E59" s="153">
        <f>D59+E27*24</f>
        <v>0</v>
      </c>
      <c r="F59" s="153">
        <f t="shared" ref="F59" si="3687">E59+F27*24</f>
        <v>0</v>
      </c>
      <c r="G59" s="153">
        <f t="shared" ref="G59" si="3688">F59+G27*24</f>
        <v>0</v>
      </c>
      <c r="H59" s="153">
        <f t="shared" ref="H59" si="3689">G59+H27*24</f>
        <v>0</v>
      </c>
      <c r="I59" s="153">
        <f t="shared" ref="I59" si="3690">H59+I27*24</f>
        <v>0</v>
      </c>
      <c r="J59" s="153">
        <f t="shared" ref="J59" si="3691">I59+J27*24</f>
        <v>0</v>
      </c>
      <c r="K59" s="153">
        <f t="shared" ref="K59" si="3692">J59+K27*24</f>
        <v>0</v>
      </c>
      <c r="L59" s="153">
        <f t="shared" ref="L59" si="3693">K59+L27*24</f>
        <v>0</v>
      </c>
      <c r="M59" s="153">
        <f t="shared" ref="M59" si="3694">L59+M27*24</f>
        <v>0</v>
      </c>
      <c r="N59" s="153">
        <f t="shared" ref="N59" si="3695">M59+N27*24</f>
        <v>0</v>
      </c>
      <c r="O59" s="153">
        <f t="shared" ref="O59" si="3696">N59+O27*24</f>
        <v>0</v>
      </c>
      <c r="P59" s="153">
        <f t="shared" ref="P59" si="3697">O59+P27*24</f>
        <v>0</v>
      </c>
      <c r="Q59" s="153">
        <f t="shared" ref="Q59" si="3698">P59+Q27*24</f>
        <v>0</v>
      </c>
      <c r="R59" s="153">
        <f t="shared" ref="R59" si="3699">Q59+R27*24</f>
        <v>0</v>
      </c>
      <c r="S59" s="153">
        <f t="shared" ref="S59" si="3700">R59+S27*24</f>
        <v>0</v>
      </c>
      <c r="T59" s="153">
        <f t="shared" ref="T59" si="3701">S59+T27*24</f>
        <v>0</v>
      </c>
      <c r="U59" s="153">
        <f t="shared" ref="U59" si="3702">T59+U27*24</f>
        <v>0</v>
      </c>
      <c r="V59" s="153">
        <f t="shared" ref="V59" si="3703">U59+V27*24</f>
        <v>0</v>
      </c>
      <c r="W59" s="153">
        <f t="shared" ref="W59" si="3704">V59+W27*24</f>
        <v>0</v>
      </c>
      <c r="X59" s="153">
        <f t="shared" ref="X59" si="3705">W59+X27*24</f>
        <v>0</v>
      </c>
      <c r="Y59" s="153">
        <f t="shared" ref="Y59" si="3706">X59+Y27*24</f>
        <v>0</v>
      </c>
      <c r="Z59" s="153">
        <f t="shared" ref="Z59" si="3707">Y59+Z27*24</f>
        <v>0</v>
      </c>
      <c r="AA59" s="153">
        <f t="shared" ref="AA59" si="3708">Z59+AA27*24</f>
        <v>0</v>
      </c>
      <c r="AB59" s="153">
        <f t="shared" ref="AB59" si="3709">AA59+AB27*24</f>
        <v>0</v>
      </c>
      <c r="AC59" s="153">
        <f t="shared" ref="AC59" si="3710">AB59+AC27*24</f>
        <v>0</v>
      </c>
      <c r="AD59" s="153">
        <f t="shared" ref="AD59" si="3711">AC59+AD27*24</f>
        <v>0</v>
      </c>
      <c r="AE59" s="153">
        <f t="shared" ref="AE59" si="3712">AD59+AE27*24</f>
        <v>0</v>
      </c>
      <c r="AF59" s="153">
        <f t="shared" ref="AF59" si="3713">AE59+AF27*24</f>
        <v>0</v>
      </c>
      <c r="AG59" s="153">
        <f t="shared" ref="AG59" si="3714">AF59+AG27*24</f>
        <v>0</v>
      </c>
      <c r="AH59" s="153">
        <f t="shared" ref="AH59" si="3715">AG59+AH27*24</f>
        <v>0</v>
      </c>
      <c r="AI59" s="153">
        <f t="shared" ref="AI59" si="3716">AH59+AI27*24</f>
        <v>0</v>
      </c>
      <c r="AJ59" s="153">
        <f t="shared" ref="AJ59" si="3717">AI59+AJ27*24</f>
        <v>0</v>
      </c>
      <c r="AK59" s="153">
        <f t="shared" ref="AK59" si="3718">AJ59+AK27*24</f>
        <v>0</v>
      </c>
      <c r="AL59" s="153">
        <f t="shared" ref="AL59" si="3719">AK59+AL27*24</f>
        <v>0</v>
      </c>
      <c r="AM59" s="153">
        <f t="shared" ref="AM59" si="3720">AL59+AM27*24</f>
        <v>0</v>
      </c>
      <c r="AN59" s="153">
        <f t="shared" ref="AN59" si="3721">AM59+AN27*24</f>
        <v>0</v>
      </c>
      <c r="AO59" s="153">
        <f t="shared" ref="AO59" si="3722">AN59+AO27*24</f>
        <v>0</v>
      </c>
      <c r="AP59" s="153">
        <f t="shared" ref="AP59" si="3723">AO59+AP27*24</f>
        <v>0</v>
      </c>
      <c r="AQ59" s="153">
        <f t="shared" ref="AQ59" si="3724">AP59+AQ27*24</f>
        <v>0</v>
      </c>
      <c r="AR59" s="153">
        <f t="shared" ref="AR59" si="3725">AQ59+AR27*24</f>
        <v>0</v>
      </c>
      <c r="AS59" s="153">
        <f t="shared" ref="AS59" si="3726">AR59+AS27*24</f>
        <v>0</v>
      </c>
      <c r="AT59" s="153">
        <f t="shared" ref="AT59" si="3727">AS59+AT27*24</f>
        <v>0</v>
      </c>
      <c r="AU59" s="153">
        <f t="shared" ref="AU59" si="3728">AT59+AU27*24</f>
        <v>0</v>
      </c>
      <c r="AV59" s="153">
        <f t="shared" ref="AV59" si="3729">AU59+AV27*24</f>
        <v>0</v>
      </c>
      <c r="AW59" s="153">
        <f t="shared" ref="AW59" si="3730">AV59+AW27*24</f>
        <v>0</v>
      </c>
      <c r="AX59" s="153">
        <f t="shared" ref="AX59" si="3731">AW59+AX27*24</f>
        <v>0</v>
      </c>
      <c r="AY59" s="153">
        <f t="shared" ref="AY59" si="3732">AX59+AY27*24</f>
        <v>0</v>
      </c>
      <c r="AZ59" s="153">
        <f t="shared" ref="AZ59" si="3733">AY59+AZ27*24</f>
        <v>0</v>
      </c>
      <c r="BA59" s="153">
        <f t="shared" ref="BA59" si="3734">AZ59+BA27*24</f>
        <v>0</v>
      </c>
      <c r="BB59" s="153">
        <f t="shared" ref="BB59" si="3735">BA59+BB27*24</f>
        <v>0</v>
      </c>
      <c r="BC59" s="153">
        <f t="shared" ref="BC59" si="3736">BB59+BC27*24</f>
        <v>0</v>
      </c>
      <c r="BD59" s="153">
        <f t="shared" ref="BD59" si="3737">BC59+BD27*24</f>
        <v>0</v>
      </c>
      <c r="BE59" s="153">
        <f t="shared" ref="BE59" si="3738">BD59+BE27*24</f>
        <v>0</v>
      </c>
      <c r="BF59" s="153">
        <f t="shared" ref="BF59" si="3739">BE59+BF27*24</f>
        <v>0</v>
      </c>
      <c r="BG59" s="153">
        <f t="shared" ref="BG59" si="3740">BF59+BG27*24</f>
        <v>0</v>
      </c>
      <c r="BH59" s="153">
        <f t="shared" ref="BH59" si="3741">BG59+BH27*24</f>
        <v>0</v>
      </c>
      <c r="BI59" s="153">
        <f t="shared" ref="BI59" si="3742">BH59+BI27*24</f>
        <v>0</v>
      </c>
      <c r="BJ59" s="153">
        <f t="shared" ref="BJ59" si="3743">BI59+BJ27*24</f>
        <v>0</v>
      </c>
      <c r="BK59" s="153">
        <f t="shared" ref="BK59" si="3744">BJ59+BK27*24</f>
        <v>0</v>
      </c>
      <c r="BL59" s="153">
        <f t="shared" ref="BL59" si="3745">BK59+BL27*24</f>
        <v>0</v>
      </c>
      <c r="BM59" s="153">
        <f t="shared" ref="BM59" si="3746">BL59+BM27*24</f>
        <v>0</v>
      </c>
      <c r="BN59" s="153">
        <f t="shared" ref="BN59" si="3747">BM59+BN27*24</f>
        <v>0</v>
      </c>
      <c r="BO59" s="153">
        <f t="shared" ref="BO59" si="3748">BN59+BO27*24</f>
        <v>0</v>
      </c>
      <c r="BP59" s="153">
        <f t="shared" ref="BP59" si="3749">BO59+BP27*24</f>
        <v>0</v>
      </c>
      <c r="BQ59" s="153">
        <f t="shared" ref="BQ59" si="3750">BP59+BQ27*24</f>
        <v>0</v>
      </c>
      <c r="BR59" s="153">
        <f t="shared" ref="BR59" si="3751">BQ59+BR27*24</f>
        <v>0</v>
      </c>
      <c r="BS59" s="153">
        <f t="shared" ref="BS59" si="3752">BR59+BS27*24</f>
        <v>0</v>
      </c>
      <c r="BT59" s="153">
        <f t="shared" ref="BT59" si="3753">BS59+BT27*24</f>
        <v>0</v>
      </c>
      <c r="BU59" s="153">
        <f t="shared" ref="BU59" si="3754">BT59+BU27*24</f>
        <v>0</v>
      </c>
      <c r="BV59" s="153">
        <f t="shared" ref="BV59" si="3755">BU59+BV27*24</f>
        <v>0</v>
      </c>
      <c r="BW59" s="153">
        <f t="shared" ref="BW59" si="3756">BV59+BW27*24</f>
        <v>0</v>
      </c>
      <c r="BX59" s="153">
        <f t="shared" ref="BX59" si="3757">BW59+BX27*24</f>
        <v>0</v>
      </c>
      <c r="BY59" s="153">
        <f t="shared" ref="BY59" si="3758">BX59+BY27*24</f>
        <v>0</v>
      </c>
      <c r="BZ59" s="153">
        <f t="shared" ref="BZ59" si="3759">BY59+BZ27*24</f>
        <v>0</v>
      </c>
      <c r="CA59" s="153">
        <f t="shared" ref="CA59" si="3760">BZ59+CA27*24</f>
        <v>0</v>
      </c>
      <c r="CB59" s="153">
        <f t="shared" ref="CB59" si="3761">CA59+CB27*24</f>
        <v>0</v>
      </c>
      <c r="CC59" s="153">
        <f t="shared" ref="CC59" si="3762">CB59+CC27*24</f>
        <v>0</v>
      </c>
      <c r="CD59" s="153">
        <f t="shared" ref="CD59" si="3763">CC59+CD27*24</f>
        <v>0</v>
      </c>
      <c r="CE59" s="153">
        <f t="shared" ref="CE59" si="3764">CD59+CE27*24</f>
        <v>0</v>
      </c>
      <c r="CF59" s="153">
        <f t="shared" ref="CF59" si="3765">CE59+CF27*24</f>
        <v>0</v>
      </c>
      <c r="CG59" s="153">
        <f t="shared" ref="CG59" si="3766">CF59+CG27*24</f>
        <v>0</v>
      </c>
      <c r="CH59" s="153">
        <f t="shared" ref="CH59" si="3767">CG59+CH27*24</f>
        <v>0</v>
      </c>
      <c r="CI59" s="153">
        <f t="shared" ref="CI59" si="3768">CH59+CI27*24</f>
        <v>0</v>
      </c>
      <c r="CJ59" s="153">
        <f t="shared" ref="CJ59" si="3769">CI59+CJ27*24</f>
        <v>0</v>
      </c>
      <c r="CK59" s="153">
        <f>CJ59+CK27*24</f>
        <v>0</v>
      </c>
      <c r="CL59" s="153">
        <f t="shared" ref="CL59" si="3770">CK59+CL27*24</f>
        <v>0</v>
      </c>
      <c r="CM59" s="153">
        <f t="shared" ref="CM59" si="3771">CL59+CM27*24</f>
        <v>0</v>
      </c>
      <c r="CN59" s="153">
        <f t="shared" ref="CN59" si="3772">CM59+CN27*24</f>
        <v>0</v>
      </c>
      <c r="CO59" s="153">
        <f t="shared" ref="CO59" si="3773">CN59+CO27*24</f>
        <v>0</v>
      </c>
      <c r="CP59" s="153">
        <f t="shared" ref="CP59" si="3774">CO59+CP27*24</f>
        <v>0</v>
      </c>
      <c r="CQ59" s="153">
        <f t="shared" ref="CQ59" si="3775">CP59+CQ27*24</f>
        <v>0</v>
      </c>
      <c r="CR59" s="153">
        <f t="shared" ref="CR59" si="3776">CQ59+CR27*24</f>
        <v>0</v>
      </c>
      <c r="CS59" s="153">
        <f t="shared" ref="CS59" si="3777">CR59+CS27*24</f>
        <v>0</v>
      </c>
      <c r="CT59" s="153">
        <f t="shared" ref="CT59" si="3778">CS59+CT27*24</f>
        <v>0</v>
      </c>
      <c r="CU59" s="153">
        <f t="shared" ref="CU59" si="3779">CT59+CU27*24</f>
        <v>0</v>
      </c>
      <c r="CV59" s="153">
        <f t="shared" ref="CV59" si="3780">CU59+CV27*24</f>
        <v>0</v>
      </c>
      <c r="CW59" s="153">
        <f t="shared" ref="CW59" si="3781">CV59+CW27*24</f>
        <v>0</v>
      </c>
      <c r="CX59" s="153">
        <f t="shared" ref="CX59" si="3782">CW59+CX27*24</f>
        <v>0</v>
      </c>
      <c r="CY59" s="153">
        <f t="shared" ref="CY59" si="3783">CX59+CY27*24</f>
        <v>0</v>
      </c>
      <c r="CZ59" s="153">
        <f t="shared" ref="CZ59" si="3784">CY59+CZ27*24</f>
        <v>0</v>
      </c>
      <c r="DA59" s="153">
        <f t="shared" ref="DA59" si="3785">CZ59+DA27*24</f>
        <v>0</v>
      </c>
      <c r="DB59" s="153">
        <f t="shared" ref="DB59" si="3786">DA59+DB27*24</f>
        <v>0</v>
      </c>
      <c r="DC59" s="153">
        <f t="shared" ref="DC59" si="3787">DB59+DC27*24</f>
        <v>0</v>
      </c>
      <c r="DD59" s="153">
        <f t="shared" ref="DD59" si="3788">DC59+DD27*24</f>
        <v>0</v>
      </c>
      <c r="DE59" s="153">
        <f t="shared" ref="DE59" si="3789">DD59+DE27*24</f>
        <v>0</v>
      </c>
      <c r="DF59" s="153">
        <f t="shared" ref="DF59" si="3790">DE59+DF27*24</f>
        <v>0</v>
      </c>
      <c r="DG59" s="153">
        <f t="shared" ref="DG59" si="3791">DF59+DG27*24</f>
        <v>0</v>
      </c>
      <c r="DH59" s="153">
        <f t="shared" ref="DH59" si="3792">DG59+DH27*24</f>
        <v>0</v>
      </c>
      <c r="DI59" s="153">
        <f t="shared" ref="DI59" si="3793">DH59+DI27*24</f>
        <v>0</v>
      </c>
      <c r="DJ59" s="153">
        <f t="shared" ref="DJ59" si="3794">DI59+DJ27*24</f>
        <v>0</v>
      </c>
      <c r="DK59" s="153">
        <f t="shared" ref="DK59" si="3795">DJ59+DK27*24</f>
        <v>0</v>
      </c>
      <c r="DL59" s="153">
        <f t="shared" ref="DL59" si="3796">DK59+DL27*24</f>
        <v>0</v>
      </c>
      <c r="DM59" s="153">
        <f t="shared" ref="DM59" si="3797">DL59+DM27*24</f>
        <v>0</v>
      </c>
      <c r="DN59" s="153">
        <f t="shared" ref="DN59" si="3798">DM59+DN27*24</f>
        <v>0</v>
      </c>
      <c r="DO59" s="153">
        <f t="shared" ref="DO59" si="3799">DN59+DO27*24</f>
        <v>0</v>
      </c>
      <c r="DP59" s="153">
        <f t="shared" ref="DP59" si="3800">DO59+DP27*24</f>
        <v>0</v>
      </c>
      <c r="DQ59" s="153">
        <f t="shared" ref="DQ59" si="3801">DP59+DQ27*24</f>
        <v>0</v>
      </c>
      <c r="DR59" s="153">
        <f t="shared" ref="DR59" si="3802">DQ59+DR27*24</f>
        <v>0</v>
      </c>
      <c r="DS59" s="153">
        <f t="shared" ref="DS59" si="3803">DR59+DS27*24</f>
        <v>0</v>
      </c>
      <c r="DT59" s="153">
        <f t="shared" ref="DT59" si="3804">DS59+DT27*24</f>
        <v>0</v>
      </c>
      <c r="DU59" s="153">
        <f t="shared" ref="DU59" si="3805">DT59+DU27*24</f>
        <v>0</v>
      </c>
      <c r="DV59" s="153">
        <f t="shared" ref="DV59" si="3806">DU59+DV27*24</f>
        <v>0</v>
      </c>
      <c r="DW59" s="153">
        <f t="shared" ref="DW59" si="3807">DV59+DW27*24</f>
        <v>0</v>
      </c>
      <c r="DX59" s="153">
        <f t="shared" ref="DX59" si="3808">DW59+DX27*24</f>
        <v>0</v>
      </c>
      <c r="DY59" s="153">
        <f t="shared" ref="DY59" si="3809">DX59+DY27*24</f>
        <v>0</v>
      </c>
      <c r="DZ59" s="153">
        <f t="shared" ref="DZ59" si="3810">DY59+DZ27*24</f>
        <v>0</v>
      </c>
      <c r="EA59" s="153">
        <f t="shared" ref="EA59" si="3811">DZ59+EA27*24</f>
        <v>0</v>
      </c>
      <c r="EB59" s="153">
        <f t="shared" ref="EB59" si="3812">EA59+EB27*24</f>
        <v>0</v>
      </c>
      <c r="EC59" s="153">
        <f t="shared" ref="EC59" si="3813">EB59+EC27*24</f>
        <v>0</v>
      </c>
      <c r="ED59" s="153">
        <f t="shared" ref="ED59" si="3814">EC59+ED27*24</f>
        <v>0</v>
      </c>
      <c r="EE59" s="153">
        <f t="shared" ref="EE59" si="3815">ED59+EE27*24</f>
        <v>0</v>
      </c>
      <c r="EF59" s="153">
        <f t="shared" ref="EF59" si="3816">EE59+EF27*24</f>
        <v>0</v>
      </c>
      <c r="EG59" s="153">
        <f t="shared" ref="EG59" si="3817">EF59+EG27*24</f>
        <v>0</v>
      </c>
      <c r="EH59" s="153">
        <f t="shared" ref="EH59" si="3818">EG59+EH27*24</f>
        <v>0</v>
      </c>
      <c r="EI59" s="153">
        <f t="shared" ref="EI59" si="3819">EH59+EI27*24</f>
        <v>0</v>
      </c>
      <c r="EJ59" s="153">
        <f t="shared" ref="EJ59" si="3820">EI59+EJ27*24</f>
        <v>0</v>
      </c>
      <c r="EK59" s="153">
        <f t="shared" ref="EK59" si="3821">EJ59+EK27*24</f>
        <v>0</v>
      </c>
      <c r="EL59" s="153">
        <f t="shared" ref="EL59" si="3822">EK59+EL27*24</f>
        <v>0</v>
      </c>
      <c r="EM59" s="153">
        <f t="shared" ref="EM59" si="3823">EL59+EM27*24</f>
        <v>0</v>
      </c>
      <c r="EN59" s="153">
        <f t="shared" ref="EN59" si="3824">EM59+EN27*24</f>
        <v>0</v>
      </c>
      <c r="EO59" s="153">
        <f t="shared" ref="EO59" si="3825">EN59+EO27*24</f>
        <v>0</v>
      </c>
      <c r="EP59" s="153">
        <f t="shared" ref="EP59" si="3826">EO59+EP27*24</f>
        <v>0</v>
      </c>
      <c r="EQ59" s="153">
        <f t="shared" ref="EQ59" si="3827">EP59+EQ27*24</f>
        <v>0</v>
      </c>
      <c r="ER59" s="153">
        <f t="shared" ref="ER59" si="3828">EQ59+ER27*24</f>
        <v>0</v>
      </c>
      <c r="ES59" s="153">
        <f t="shared" ref="ES59" si="3829">ER59+ES27*24</f>
        <v>0</v>
      </c>
      <c r="ET59" s="153">
        <f t="shared" ref="ET59" si="3830">ES59+ET27*24</f>
        <v>0</v>
      </c>
      <c r="EU59" s="153">
        <f t="shared" ref="EU59" si="3831">ET59+EU27*24</f>
        <v>0</v>
      </c>
      <c r="EV59" s="153">
        <f t="shared" ref="EV59" si="3832">EU59+EV27*24</f>
        <v>0</v>
      </c>
      <c r="EW59" s="153">
        <f t="shared" ref="EW59" si="3833">EV59+EW27*24</f>
        <v>0</v>
      </c>
      <c r="EX59" s="153">
        <f t="shared" ref="EX59" si="3834">EW59+EX27*24</f>
        <v>0</v>
      </c>
      <c r="EY59" s="153">
        <f t="shared" ref="EY59" si="3835">EX59+EY27*24</f>
        <v>0</v>
      </c>
      <c r="EZ59" s="153">
        <f t="shared" ref="EZ59" si="3836">EY59+EZ27*24</f>
        <v>0</v>
      </c>
      <c r="FA59" s="153">
        <f t="shared" ref="FA59" si="3837">EZ59+FA27*24</f>
        <v>0</v>
      </c>
      <c r="FB59" s="153">
        <f t="shared" ref="FB59" si="3838">FA59+FB27*24</f>
        <v>0</v>
      </c>
      <c r="FC59" s="153">
        <f t="shared" ref="FC59" si="3839">FB59+FC27*24</f>
        <v>0</v>
      </c>
      <c r="FD59" s="153">
        <f t="shared" ref="FD59" si="3840">FC59+FD27*24</f>
        <v>0</v>
      </c>
      <c r="FE59" s="153">
        <f t="shared" ref="FE59" si="3841">FD59+FE27*24</f>
        <v>0</v>
      </c>
      <c r="FF59" s="153">
        <f t="shared" ref="FF59" si="3842">FE59+FF27*24</f>
        <v>0</v>
      </c>
      <c r="FG59" s="153">
        <f t="shared" ref="FG59" si="3843">FF59+FG27*24</f>
        <v>0</v>
      </c>
      <c r="FH59" s="153">
        <f t="shared" ref="FH59" si="3844">FG59+FH27*24</f>
        <v>0</v>
      </c>
      <c r="FI59" s="153">
        <f t="shared" ref="FI59" si="3845">FH59+FI27*24</f>
        <v>0</v>
      </c>
      <c r="FJ59" s="153">
        <f t="shared" ref="FJ59" si="3846">FI59+FJ27*24</f>
        <v>0</v>
      </c>
      <c r="FK59" s="153">
        <f t="shared" ref="FK59" si="3847">FJ59+FK27*24</f>
        <v>0</v>
      </c>
      <c r="FL59" s="153">
        <f t="shared" ref="FL59" si="3848">FK59+FL27*24</f>
        <v>0</v>
      </c>
      <c r="FM59" s="153">
        <f t="shared" ref="FM59" si="3849">FL59+FM27*24</f>
        <v>0</v>
      </c>
      <c r="FN59" s="153">
        <f t="shared" ref="FN59" si="3850">FM59+FN27*24</f>
        <v>0</v>
      </c>
      <c r="FO59" s="153">
        <f t="shared" ref="FO59" si="3851">FN59+FO27*24</f>
        <v>0</v>
      </c>
      <c r="FP59" s="153">
        <f t="shared" ref="FP59" si="3852">FO59+FP27*24</f>
        <v>0</v>
      </c>
      <c r="FQ59" s="153">
        <f t="shared" ref="FQ59" si="3853">FP59+FQ27*24</f>
        <v>0</v>
      </c>
      <c r="FR59" s="153">
        <f t="shared" ref="FR59" si="3854">FQ59+FR27*24</f>
        <v>0</v>
      </c>
      <c r="FS59" s="153">
        <f t="shared" ref="FS59" si="3855">FR59+FS27*24</f>
        <v>0</v>
      </c>
      <c r="FT59" s="153">
        <f t="shared" ref="FT59" si="3856">FS59+FT27*24</f>
        <v>0</v>
      </c>
      <c r="FU59" s="153">
        <f t="shared" ref="FU59" si="3857">FT59+FU27*24</f>
        <v>0</v>
      </c>
      <c r="FV59" s="153">
        <f t="shared" ref="FV59" si="3858">FU59+FV27*24</f>
        <v>0</v>
      </c>
      <c r="FW59" s="153">
        <f t="shared" ref="FW59" si="3859">FV59+FW27*24</f>
        <v>0</v>
      </c>
      <c r="FX59" s="153">
        <f t="shared" ref="FX59" si="3860">FW59+FX27*24</f>
        <v>0</v>
      </c>
      <c r="FY59" s="153">
        <f t="shared" ref="FY59" si="3861">FX59+FY27*24</f>
        <v>0</v>
      </c>
      <c r="FZ59" s="153">
        <f t="shared" ref="FZ59" si="3862">FY59+FZ27*24</f>
        <v>0</v>
      </c>
      <c r="GA59" s="153">
        <f t="shared" ref="GA59" si="3863">FZ59+GA27*24</f>
        <v>0</v>
      </c>
      <c r="GB59" s="153">
        <f t="shared" ref="GB59" si="3864">GA59+GB27*24</f>
        <v>0</v>
      </c>
      <c r="GC59" s="153">
        <f t="shared" ref="GC59" si="3865">GB59+GC27*24</f>
        <v>0</v>
      </c>
      <c r="GD59" s="153">
        <f t="shared" ref="GD59" si="3866">GC59+GD27*24</f>
        <v>0</v>
      </c>
      <c r="GE59" s="153">
        <f t="shared" ref="GE59" si="3867">GD59+GE27*24</f>
        <v>0</v>
      </c>
      <c r="GF59" s="153">
        <f t="shared" ref="GF59" si="3868">GE59+GF27*24</f>
        <v>0</v>
      </c>
      <c r="GG59" s="153">
        <f t="shared" ref="GG59" si="3869">GF59+GG27*24</f>
        <v>0</v>
      </c>
      <c r="GH59" s="153">
        <f t="shared" ref="GH59" si="3870">GG59+GH27*24</f>
        <v>0</v>
      </c>
      <c r="GI59" s="153">
        <f t="shared" ref="GI59" si="3871">GH59+GI27*24</f>
        <v>0</v>
      </c>
      <c r="GJ59" s="153">
        <f t="shared" ref="GJ59" si="3872">GI59+GJ27*24</f>
        <v>0</v>
      </c>
      <c r="GK59" s="153">
        <f t="shared" ref="GK59" si="3873">GJ59+GK27*24</f>
        <v>0</v>
      </c>
      <c r="GL59" s="153">
        <f t="shared" ref="GL59" si="3874">GK59+GL27*24</f>
        <v>0</v>
      </c>
      <c r="GM59" s="153">
        <f t="shared" ref="GM59" si="3875">GL59+GM27*24</f>
        <v>0</v>
      </c>
      <c r="GN59" s="153">
        <f t="shared" ref="GN59" si="3876">GM59+GN27*24</f>
        <v>0</v>
      </c>
      <c r="GO59" s="153">
        <f t="shared" ref="GO59" si="3877">GN59+GO27*24</f>
        <v>0</v>
      </c>
      <c r="GP59" s="153">
        <f t="shared" ref="GP59" si="3878">GO59+GP27*24</f>
        <v>0</v>
      </c>
      <c r="GQ59" s="153">
        <f t="shared" ref="GQ59" si="3879">GP59+GQ27*24</f>
        <v>0</v>
      </c>
      <c r="GR59" s="153">
        <f t="shared" ref="GR59" si="3880">GQ59+GR27*24</f>
        <v>0</v>
      </c>
      <c r="GS59" s="153">
        <f t="shared" ref="GS59" si="3881">GR59+GS27*24</f>
        <v>0</v>
      </c>
      <c r="GT59" s="153">
        <f t="shared" ref="GT59" si="3882">GS59+GT27*24</f>
        <v>0</v>
      </c>
      <c r="GU59" s="153">
        <f t="shared" ref="GU59" si="3883">GT59+GU27*24</f>
        <v>0</v>
      </c>
      <c r="GV59" s="153">
        <f t="shared" ref="GV59" si="3884">GU59+GV27*24</f>
        <v>0</v>
      </c>
      <c r="GW59" s="153">
        <f t="shared" ref="GW59" si="3885">GV59+GW27*24</f>
        <v>0</v>
      </c>
      <c r="GX59" s="153">
        <f t="shared" ref="GX59" si="3886">GW59+GX27*24</f>
        <v>0</v>
      </c>
      <c r="GY59" s="153">
        <f t="shared" ref="GY59" si="3887">GX59+GY27*24</f>
        <v>0</v>
      </c>
      <c r="GZ59" s="153">
        <f t="shared" ref="GZ59" si="3888">GY59+GZ27*24</f>
        <v>0</v>
      </c>
      <c r="HA59" s="153">
        <f t="shared" ref="HA59" si="3889">GZ59+HA27*24</f>
        <v>0</v>
      </c>
      <c r="HB59" s="153">
        <f t="shared" ref="HB59" si="3890">HA59+HB27*24</f>
        <v>0</v>
      </c>
      <c r="HC59" s="153">
        <f t="shared" ref="HC59" si="3891">HB59+HC27*24</f>
        <v>0</v>
      </c>
      <c r="HD59" s="153">
        <f t="shared" ref="HD59" si="3892">HC59+HD27*24</f>
        <v>0</v>
      </c>
      <c r="HE59" s="153">
        <f t="shared" ref="HE59" si="3893">HD59+HE27*24</f>
        <v>0</v>
      </c>
      <c r="HF59" s="153">
        <f t="shared" ref="HF59" si="3894">HE59+HF27*24</f>
        <v>0</v>
      </c>
      <c r="HG59" s="153">
        <f t="shared" ref="HG59" si="3895">HF59+HG27*24</f>
        <v>0</v>
      </c>
      <c r="HH59" s="153">
        <f t="shared" ref="HH59" si="3896">HG59+HH27*24</f>
        <v>0</v>
      </c>
      <c r="HI59" s="153">
        <f t="shared" ref="HI59" si="3897">HH59+HI27*24</f>
        <v>0</v>
      </c>
      <c r="HJ59" s="153">
        <f t="shared" ref="HJ59" si="3898">HI59+HJ27*24</f>
        <v>0</v>
      </c>
      <c r="HK59" s="153">
        <f t="shared" ref="HK59" si="3899">HJ59+HK27*24</f>
        <v>0</v>
      </c>
      <c r="HL59" s="153">
        <f t="shared" ref="HL59" si="3900">HK59+HL27*24</f>
        <v>0</v>
      </c>
      <c r="HM59" s="153">
        <f t="shared" ref="HM59" si="3901">HL59+HM27*24</f>
        <v>0</v>
      </c>
      <c r="HN59" s="153">
        <f t="shared" ref="HN59" si="3902">HM59+HN27*24</f>
        <v>0</v>
      </c>
      <c r="HO59" s="153">
        <f t="shared" ref="HO59" si="3903">HN59+HO27*24</f>
        <v>0</v>
      </c>
      <c r="HP59" s="153">
        <f t="shared" ref="HP59" si="3904">HO59+HP27*24</f>
        <v>0</v>
      </c>
      <c r="HQ59" s="153">
        <f t="shared" ref="HQ59" si="3905">HP59+HQ27*24</f>
        <v>0</v>
      </c>
      <c r="HR59" s="153">
        <f t="shared" ref="HR59" si="3906">HQ59+HR27*24</f>
        <v>0</v>
      </c>
      <c r="HS59" s="153">
        <f t="shared" ref="HS59" si="3907">HR59+HS27*24</f>
        <v>0</v>
      </c>
      <c r="HT59" s="153">
        <f t="shared" ref="HT59" si="3908">HS59+HT27*24</f>
        <v>0</v>
      </c>
      <c r="HU59" s="153">
        <f t="shared" ref="HU59" si="3909">HT59+HU27*24</f>
        <v>0</v>
      </c>
      <c r="HV59" s="153">
        <f t="shared" ref="HV59" si="3910">HU59+HV27*24</f>
        <v>0</v>
      </c>
      <c r="HW59" s="153">
        <f t="shared" ref="HW59" si="3911">HV59+HW27*24</f>
        <v>0</v>
      </c>
      <c r="HX59" s="153">
        <f t="shared" ref="HX59" si="3912">HW59+HX27*24</f>
        <v>0</v>
      </c>
      <c r="HY59" s="153">
        <f t="shared" ref="HY59" si="3913">HX59+HY27*24</f>
        <v>0</v>
      </c>
      <c r="HZ59" s="153">
        <f t="shared" ref="HZ59" si="3914">HY59+HZ27*24</f>
        <v>0</v>
      </c>
      <c r="IA59" s="153">
        <f t="shared" ref="IA59" si="3915">HZ59+IA27*24</f>
        <v>0</v>
      </c>
      <c r="IB59" s="153">
        <f t="shared" ref="IB59" si="3916">IA59+IB27*24</f>
        <v>0</v>
      </c>
      <c r="IC59" s="153">
        <f t="shared" ref="IC59" si="3917">IB59+IC27*24</f>
        <v>0</v>
      </c>
      <c r="ID59" s="153">
        <f t="shared" ref="ID59" si="3918">IC59+ID27*24</f>
        <v>0</v>
      </c>
      <c r="IE59" s="153">
        <f t="shared" ref="IE59" si="3919">ID59+IE27*24</f>
        <v>0</v>
      </c>
      <c r="IF59" s="153">
        <f t="shared" ref="IF59" si="3920">IE59+IF27*24</f>
        <v>0</v>
      </c>
      <c r="IG59" s="153">
        <f t="shared" ref="IG59" si="3921">IF59+IG27*24</f>
        <v>0</v>
      </c>
      <c r="IH59" s="153">
        <f t="shared" ref="IH59" si="3922">IG59+IH27*24</f>
        <v>0</v>
      </c>
      <c r="II59" s="153">
        <f t="shared" ref="II59" si="3923">IH59+II27*24</f>
        <v>0</v>
      </c>
      <c r="IJ59" s="153">
        <f t="shared" ref="IJ59" si="3924">II59+IJ27*24</f>
        <v>0</v>
      </c>
      <c r="IK59" s="153">
        <f t="shared" ref="IK59" si="3925">IJ59+IK27*24</f>
        <v>0</v>
      </c>
      <c r="IL59" s="153">
        <f t="shared" ref="IL59" si="3926">IK59+IL27*24</f>
        <v>0</v>
      </c>
      <c r="IM59" s="153">
        <f t="shared" ref="IM59" si="3927">IL59+IM27*24</f>
        <v>0</v>
      </c>
      <c r="IN59" s="153">
        <f t="shared" ref="IN59" si="3928">IM59+IN27*24</f>
        <v>0</v>
      </c>
      <c r="IO59" s="153">
        <f t="shared" ref="IO59" si="3929">IN59+IO27*24</f>
        <v>0</v>
      </c>
      <c r="IP59" s="153">
        <f t="shared" ref="IP59" si="3930">IO59+IP27*24</f>
        <v>0</v>
      </c>
      <c r="IQ59" s="153">
        <f t="shared" ref="IQ59" si="3931">IP59+IQ27*24</f>
        <v>0</v>
      </c>
      <c r="IR59" s="153">
        <f t="shared" ref="IR59" si="3932">IQ59+IR27*24</f>
        <v>0</v>
      </c>
      <c r="IS59" s="153">
        <f t="shared" ref="IS59" si="3933">IR59+IS27*24</f>
        <v>0</v>
      </c>
      <c r="IT59" s="153">
        <f t="shared" ref="IT59" si="3934">IS59+IT27*24</f>
        <v>0</v>
      </c>
      <c r="IU59" s="153">
        <f t="shared" ref="IU59" si="3935">IT59+IU27*24</f>
        <v>0</v>
      </c>
      <c r="IV59" s="153">
        <f t="shared" ref="IV59" si="3936">IU59+IV27*24</f>
        <v>0</v>
      </c>
      <c r="IW59" s="153">
        <f t="shared" ref="IW59" si="3937">IV59+IW27*24</f>
        <v>0</v>
      </c>
      <c r="IX59" s="153">
        <f t="shared" ref="IX59" si="3938">IW59+IX27*24</f>
        <v>0</v>
      </c>
      <c r="IY59" s="153">
        <f t="shared" ref="IY59" si="3939">IX59+IY27*24</f>
        <v>0</v>
      </c>
      <c r="IZ59" s="153">
        <f t="shared" ref="IZ59" si="3940">IY59+IZ27*24</f>
        <v>0</v>
      </c>
      <c r="JA59" s="153">
        <f t="shared" ref="JA59" si="3941">IZ59+JA27*24</f>
        <v>0</v>
      </c>
      <c r="JB59" s="153">
        <f t="shared" ref="JB59" si="3942">JA59+JB27*24</f>
        <v>0</v>
      </c>
      <c r="JC59" s="153">
        <f t="shared" ref="JC59" si="3943">JB59+JC27*24</f>
        <v>0</v>
      </c>
      <c r="JD59" s="153">
        <f t="shared" ref="JD59" si="3944">JC59+JD27*24</f>
        <v>0</v>
      </c>
      <c r="JE59" s="153">
        <f t="shared" ref="JE59" si="3945">JD59+JE27*24</f>
        <v>0</v>
      </c>
      <c r="JF59" s="153">
        <f t="shared" ref="JF59" si="3946">JE59+JF27*24</f>
        <v>0</v>
      </c>
      <c r="JG59" s="153">
        <f t="shared" ref="JG59" si="3947">JF59+JG27*24</f>
        <v>0</v>
      </c>
      <c r="JH59" s="153">
        <f t="shared" ref="JH59" si="3948">JG59+JH27*24</f>
        <v>0</v>
      </c>
      <c r="JI59" s="153">
        <f t="shared" ref="JI59" si="3949">JH59+JI27*24</f>
        <v>0</v>
      </c>
      <c r="JJ59" s="153">
        <f t="shared" ref="JJ59" si="3950">JI59+JJ27*24</f>
        <v>0</v>
      </c>
      <c r="JK59" s="153">
        <f t="shared" ref="JK59" si="3951">JJ59+JK27*24</f>
        <v>0</v>
      </c>
      <c r="JL59" s="153">
        <f t="shared" ref="JL59" si="3952">JK59+JL27*24</f>
        <v>0</v>
      </c>
      <c r="JM59" s="153">
        <f t="shared" ref="JM59" si="3953">JL59+JM27*24</f>
        <v>0</v>
      </c>
      <c r="JN59" s="153">
        <f t="shared" ref="JN59" si="3954">JM59+JN27*24</f>
        <v>0</v>
      </c>
      <c r="JO59" s="153">
        <f t="shared" ref="JO59" si="3955">JN59+JO27*24</f>
        <v>0</v>
      </c>
      <c r="JP59" s="153">
        <f t="shared" ref="JP59" si="3956">JO59+JP27*24</f>
        <v>0</v>
      </c>
      <c r="JQ59" s="153">
        <f t="shared" ref="JQ59" si="3957">JP59+JQ27*24</f>
        <v>0</v>
      </c>
      <c r="JR59" s="255">
        <f t="shared" ref="JR59" si="3958">JQ59+JR27*24</f>
        <v>0</v>
      </c>
      <c r="JS59" s="251">
        <f t="shared" si="2871"/>
        <v>0</v>
      </c>
    </row>
    <row r="60" spans="1:279" customFormat="1" ht="21" thickBot="1" x14ac:dyDescent="0.35">
      <c r="A60" s="296" t="str">
        <f>StudentInfo!B8</f>
        <v>Student 6</v>
      </c>
      <c r="B60" s="297"/>
      <c r="C60" s="153">
        <v>0</v>
      </c>
      <c r="D60" s="153">
        <f>D32*24</f>
        <v>0</v>
      </c>
      <c r="E60" s="153">
        <f>D60+E32*24</f>
        <v>0</v>
      </c>
      <c r="F60" s="153">
        <f t="shared" ref="F60" si="3959">E60+F32*24</f>
        <v>0</v>
      </c>
      <c r="G60" s="153">
        <f t="shared" ref="G60" si="3960">F60+G32*24</f>
        <v>0</v>
      </c>
      <c r="H60" s="153">
        <f t="shared" ref="H60" si="3961">G60+H32*24</f>
        <v>0</v>
      </c>
      <c r="I60" s="153">
        <f t="shared" ref="I60" si="3962">H60+I32*24</f>
        <v>0</v>
      </c>
      <c r="J60" s="153">
        <f t="shared" ref="J60" si="3963">I60+J32*24</f>
        <v>0</v>
      </c>
      <c r="K60" s="153">
        <f t="shared" ref="K60" si="3964">J60+K32*24</f>
        <v>0</v>
      </c>
      <c r="L60" s="153">
        <f t="shared" ref="L60" si="3965">K60+L32*24</f>
        <v>0</v>
      </c>
      <c r="M60" s="153">
        <f t="shared" ref="M60" si="3966">L60+M32*24</f>
        <v>0</v>
      </c>
      <c r="N60" s="153">
        <f t="shared" ref="N60" si="3967">M60+N32*24</f>
        <v>0</v>
      </c>
      <c r="O60" s="153">
        <f t="shared" ref="O60" si="3968">N60+O32*24</f>
        <v>0</v>
      </c>
      <c r="P60" s="153">
        <f t="shared" ref="P60" si="3969">O60+P32*24</f>
        <v>0</v>
      </c>
      <c r="Q60" s="153">
        <f t="shared" ref="Q60" si="3970">P60+Q32*24</f>
        <v>0</v>
      </c>
      <c r="R60" s="153">
        <f t="shared" ref="R60" si="3971">Q60+R32*24</f>
        <v>0</v>
      </c>
      <c r="S60" s="153">
        <f t="shared" ref="S60" si="3972">R60+S32*24</f>
        <v>0</v>
      </c>
      <c r="T60" s="153">
        <f t="shared" ref="T60" si="3973">S60+T32*24</f>
        <v>0</v>
      </c>
      <c r="U60" s="153">
        <f t="shared" ref="U60" si="3974">T60+U32*24</f>
        <v>0</v>
      </c>
      <c r="V60" s="153">
        <f t="shared" ref="V60" si="3975">U60+V32*24</f>
        <v>0</v>
      </c>
      <c r="W60" s="153">
        <f t="shared" ref="W60" si="3976">V60+W32*24</f>
        <v>0</v>
      </c>
      <c r="X60" s="153">
        <f t="shared" ref="X60" si="3977">W60+X32*24</f>
        <v>0</v>
      </c>
      <c r="Y60" s="153">
        <f t="shared" ref="Y60" si="3978">X60+Y32*24</f>
        <v>0</v>
      </c>
      <c r="Z60" s="153">
        <f t="shared" ref="Z60" si="3979">Y60+Z32*24</f>
        <v>0</v>
      </c>
      <c r="AA60" s="153">
        <f t="shared" ref="AA60" si="3980">Z60+AA32*24</f>
        <v>0</v>
      </c>
      <c r="AB60" s="153">
        <f t="shared" ref="AB60" si="3981">AA60+AB32*24</f>
        <v>0</v>
      </c>
      <c r="AC60" s="153">
        <f t="shared" ref="AC60" si="3982">AB60+AC32*24</f>
        <v>0</v>
      </c>
      <c r="AD60" s="153">
        <f t="shared" ref="AD60" si="3983">AC60+AD32*24</f>
        <v>0</v>
      </c>
      <c r="AE60" s="153">
        <f t="shared" ref="AE60" si="3984">AD60+AE32*24</f>
        <v>0</v>
      </c>
      <c r="AF60" s="153">
        <f t="shared" ref="AF60" si="3985">AE60+AF32*24</f>
        <v>0</v>
      </c>
      <c r="AG60" s="153">
        <f t="shared" ref="AG60" si="3986">AF60+AG32*24</f>
        <v>0</v>
      </c>
      <c r="AH60" s="153">
        <f t="shared" ref="AH60" si="3987">AG60+AH32*24</f>
        <v>0</v>
      </c>
      <c r="AI60" s="153">
        <f t="shared" ref="AI60" si="3988">AH60+AI32*24</f>
        <v>0</v>
      </c>
      <c r="AJ60" s="153">
        <f t="shared" ref="AJ60" si="3989">AI60+AJ32*24</f>
        <v>0</v>
      </c>
      <c r="AK60" s="153">
        <f t="shared" ref="AK60" si="3990">AJ60+AK32*24</f>
        <v>0</v>
      </c>
      <c r="AL60" s="153">
        <f t="shared" ref="AL60" si="3991">AK60+AL32*24</f>
        <v>0</v>
      </c>
      <c r="AM60" s="153">
        <f t="shared" ref="AM60" si="3992">AL60+AM32*24</f>
        <v>0</v>
      </c>
      <c r="AN60" s="153">
        <f t="shared" ref="AN60" si="3993">AM60+AN32*24</f>
        <v>0</v>
      </c>
      <c r="AO60" s="153">
        <f t="shared" ref="AO60" si="3994">AN60+AO32*24</f>
        <v>0</v>
      </c>
      <c r="AP60" s="153">
        <f t="shared" ref="AP60" si="3995">AO60+AP32*24</f>
        <v>0</v>
      </c>
      <c r="AQ60" s="153">
        <f t="shared" ref="AQ60" si="3996">AP60+AQ32*24</f>
        <v>0</v>
      </c>
      <c r="AR60" s="153">
        <f t="shared" ref="AR60" si="3997">AQ60+AR32*24</f>
        <v>0</v>
      </c>
      <c r="AS60" s="153">
        <f t="shared" ref="AS60" si="3998">AR60+AS32*24</f>
        <v>0</v>
      </c>
      <c r="AT60" s="153">
        <f t="shared" ref="AT60" si="3999">AS60+AT32*24</f>
        <v>0</v>
      </c>
      <c r="AU60" s="153">
        <f t="shared" ref="AU60" si="4000">AT60+AU32*24</f>
        <v>0</v>
      </c>
      <c r="AV60" s="153">
        <f t="shared" ref="AV60" si="4001">AU60+AV32*24</f>
        <v>0</v>
      </c>
      <c r="AW60" s="153">
        <f t="shared" ref="AW60" si="4002">AV60+AW32*24</f>
        <v>0</v>
      </c>
      <c r="AX60" s="153">
        <f t="shared" ref="AX60" si="4003">AW60+AX32*24</f>
        <v>0</v>
      </c>
      <c r="AY60" s="153">
        <f t="shared" ref="AY60" si="4004">AX60+AY32*24</f>
        <v>0</v>
      </c>
      <c r="AZ60" s="153">
        <f t="shared" ref="AZ60" si="4005">AY60+AZ32*24</f>
        <v>0</v>
      </c>
      <c r="BA60" s="153">
        <f t="shared" ref="BA60" si="4006">AZ60+BA32*24</f>
        <v>0</v>
      </c>
      <c r="BB60" s="153">
        <f t="shared" ref="BB60" si="4007">BA60+BB32*24</f>
        <v>0</v>
      </c>
      <c r="BC60" s="153">
        <f t="shared" ref="BC60" si="4008">BB60+BC32*24</f>
        <v>0</v>
      </c>
      <c r="BD60" s="153">
        <f t="shared" ref="BD60" si="4009">BC60+BD32*24</f>
        <v>0</v>
      </c>
      <c r="BE60" s="153">
        <f t="shared" ref="BE60" si="4010">BD60+BE32*24</f>
        <v>0</v>
      </c>
      <c r="BF60" s="153">
        <f t="shared" ref="BF60" si="4011">BE60+BF32*24</f>
        <v>0</v>
      </c>
      <c r="BG60" s="153">
        <f t="shared" ref="BG60" si="4012">BF60+BG32*24</f>
        <v>0</v>
      </c>
      <c r="BH60" s="153">
        <f t="shared" ref="BH60" si="4013">BG60+BH32*24</f>
        <v>0</v>
      </c>
      <c r="BI60" s="153">
        <f t="shared" ref="BI60" si="4014">BH60+BI32*24</f>
        <v>0</v>
      </c>
      <c r="BJ60" s="153">
        <f t="shared" ref="BJ60" si="4015">BI60+BJ32*24</f>
        <v>0</v>
      </c>
      <c r="BK60" s="153">
        <f t="shared" ref="BK60" si="4016">BJ60+BK32*24</f>
        <v>0</v>
      </c>
      <c r="BL60" s="153">
        <f t="shared" ref="BL60" si="4017">BK60+BL32*24</f>
        <v>0</v>
      </c>
      <c r="BM60" s="153">
        <f t="shared" ref="BM60" si="4018">BL60+BM32*24</f>
        <v>0</v>
      </c>
      <c r="BN60" s="153">
        <f t="shared" ref="BN60" si="4019">BM60+BN32*24</f>
        <v>0</v>
      </c>
      <c r="BO60" s="153">
        <f t="shared" ref="BO60" si="4020">BN60+BO32*24</f>
        <v>0</v>
      </c>
      <c r="BP60" s="153">
        <f t="shared" ref="BP60" si="4021">BO60+BP32*24</f>
        <v>0</v>
      </c>
      <c r="BQ60" s="153">
        <f t="shared" ref="BQ60" si="4022">BP60+BQ32*24</f>
        <v>0</v>
      </c>
      <c r="BR60" s="153">
        <f t="shared" ref="BR60" si="4023">BQ60+BR32*24</f>
        <v>0</v>
      </c>
      <c r="BS60" s="153">
        <f t="shared" ref="BS60" si="4024">BR60+BS32*24</f>
        <v>0</v>
      </c>
      <c r="BT60" s="153">
        <f t="shared" ref="BT60" si="4025">BS60+BT32*24</f>
        <v>0</v>
      </c>
      <c r="BU60" s="153">
        <f t="shared" ref="BU60" si="4026">BT60+BU32*24</f>
        <v>0</v>
      </c>
      <c r="BV60" s="153">
        <f t="shared" ref="BV60" si="4027">BU60+BV32*24</f>
        <v>0</v>
      </c>
      <c r="BW60" s="153">
        <f t="shared" ref="BW60" si="4028">BV60+BW32*24</f>
        <v>0</v>
      </c>
      <c r="BX60" s="153">
        <f t="shared" ref="BX60" si="4029">BW60+BX32*24</f>
        <v>0</v>
      </c>
      <c r="BY60" s="153">
        <f t="shared" ref="BY60" si="4030">BX60+BY32*24</f>
        <v>0</v>
      </c>
      <c r="BZ60" s="153">
        <f t="shared" ref="BZ60" si="4031">BY60+BZ32*24</f>
        <v>0</v>
      </c>
      <c r="CA60" s="153">
        <f t="shared" ref="CA60" si="4032">BZ60+CA32*24</f>
        <v>0</v>
      </c>
      <c r="CB60" s="153">
        <f t="shared" ref="CB60" si="4033">CA60+CB32*24</f>
        <v>0</v>
      </c>
      <c r="CC60" s="153">
        <f t="shared" ref="CC60" si="4034">CB60+CC32*24</f>
        <v>0</v>
      </c>
      <c r="CD60" s="153">
        <f t="shared" ref="CD60" si="4035">CC60+CD32*24</f>
        <v>0</v>
      </c>
      <c r="CE60" s="153">
        <f t="shared" ref="CE60" si="4036">CD60+CE32*24</f>
        <v>0</v>
      </c>
      <c r="CF60" s="153">
        <f t="shared" ref="CF60" si="4037">CE60+CF32*24</f>
        <v>0</v>
      </c>
      <c r="CG60" s="153">
        <f t="shared" ref="CG60" si="4038">CF60+CG32*24</f>
        <v>0</v>
      </c>
      <c r="CH60" s="153">
        <f t="shared" ref="CH60" si="4039">CG60+CH32*24</f>
        <v>0</v>
      </c>
      <c r="CI60" s="153">
        <f t="shared" ref="CI60" si="4040">CH60+CI32*24</f>
        <v>0</v>
      </c>
      <c r="CJ60" s="153">
        <f t="shared" ref="CJ60" si="4041">CI60+CJ32*24</f>
        <v>0</v>
      </c>
      <c r="CK60" s="153">
        <f>CJ60+CK32*24</f>
        <v>0</v>
      </c>
      <c r="CL60" s="153">
        <f t="shared" ref="CL60" si="4042">CK60+CL32*24</f>
        <v>0</v>
      </c>
      <c r="CM60" s="153">
        <f t="shared" ref="CM60" si="4043">CL60+CM32*24</f>
        <v>0</v>
      </c>
      <c r="CN60" s="153">
        <f t="shared" ref="CN60" si="4044">CM60+CN32*24</f>
        <v>0</v>
      </c>
      <c r="CO60" s="153">
        <f t="shared" ref="CO60" si="4045">CN60+CO32*24</f>
        <v>0</v>
      </c>
      <c r="CP60" s="153">
        <f t="shared" ref="CP60" si="4046">CO60+CP32*24</f>
        <v>0</v>
      </c>
      <c r="CQ60" s="153">
        <f t="shared" ref="CQ60" si="4047">CP60+CQ32*24</f>
        <v>0</v>
      </c>
      <c r="CR60" s="153">
        <f t="shared" ref="CR60" si="4048">CQ60+CR32*24</f>
        <v>0</v>
      </c>
      <c r="CS60" s="153">
        <f t="shared" ref="CS60" si="4049">CR60+CS32*24</f>
        <v>0</v>
      </c>
      <c r="CT60" s="153">
        <f t="shared" ref="CT60" si="4050">CS60+CT32*24</f>
        <v>0</v>
      </c>
      <c r="CU60" s="153">
        <f t="shared" ref="CU60" si="4051">CT60+CU32*24</f>
        <v>0</v>
      </c>
      <c r="CV60" s="153">
        <f t="shared" ref="CV60" si="4052">CU60+CV32*24</f>
        <v>0</v>
      </c>
      <c r="CW60" s="153">
        <f t="shared" ref="CW60" si="4053">CV60+CW32*24</f>
        <v>0</v>
      </c>
      <c r="CX60" s="153">
        <f t="shared" ref="CX60" si="4054">CW60+CX32*24</f>
        <v>0</v>
      </c>
      <c r="CY60" s="153">
        <f t="shared" ref="CY60" si="4055">CX60+CY32*24</f>
        <v>0</v>
      </c>
      <c r="CZ60" s="153">
        <f t="shared" ref="CZ60" si="4056">CY60+CZ32*24</f>
        <v>0</v>
      </c>
      <c r="DA60" s="153">
        <f t="shared" ref="DA60" si="4057">CZ60+DA32*24</f>
        <v>0</v>
      </c>
      <c r="DB60" s="153">
        <f t="shared" ref="DB60" si="4058">DA60+DB32*24</f>
        <v>0</v>
      </c>
      <c r="DC60" s="153">
        <f t="shared" ref="DC60" si="4059">DB60+DC32*24</f>
        <v>0</v>
      </c>
      <c r="DD60" s="153">
        <f t="shared" ref="DD60" si="4060">DC60+DD32*24</f>
        <v>0</v>
      </c>
      <c r="DE60" s="153">
        <f t="shared" ref="DE60" si="4061">DD60+DE32*24</f>
        <v>0</v>
      </c>
      <c r="DF60" s="153">
        <f t="shared" ref="DF60" si="4062">DE60+DF32*24</f>
        <v>0</v>
      </c>
      <c r="DG60" s="153">
        <f t="shared" ref="DG60" si="4063">DF60+DG32*24</f>
        <v>0</v>
      </c>
      <c r="DH60" s="153">
        <f t="shared" ref="DH60" si="4064">DG60+DH32*24</f>
        <v>0</v>
      </c>
      <c r="DI60" s="153">
        <f t="shared" ref="DI60" si="4065">DH60+DI32*24</f>
        <v>0</v>
      </c>
      <c r="DJ60" s="153">
        <f t="shared" ref="DJ60" si="4066">DI60+DJ32*24</f>
        <v>0</v>
      </c>
      <c r="DK60" s="153">
        <f t="shared" ref="DK60" si="4067">DJ60+DK32*24</f>
        <v>0</v>
      </c>
      <c r="DL60" s="153">
        <f t="shared" ref="DL60" si="4068">DK60+DL32*24</f>
        <v>0</v>
      </c>
      <c r="DM60" s="153">
        <f t="shared" ref="DM60" si="4069">DL60+DM32*24</f>
        <v>0</v>
      </c>
      <c r="DN60" s="153">
        <f t="shared" ref="DN60" si="4070">DM60+DN32*24</f>
        <v>0</v>
      </c>
      <c r="DO60" s="153">
        <f t="shared" ref="DO60" si="4071">DN60+DO32*24</f>
        <v>0</v>
      </c>
      <c r="DP60" s="153">
        <f t="shared" ref="DP60" si="4072">DO60+DP32*24</f>
        <v>0</v>
      </c>
      <c r="DQ60" s="153">
        <f t="shared" ref="DQ60" si="4073">DP60+DQ32*24</f>
        <v>0</v>
      </c>
      <c r="DR60" s="153">
        <f t="shared" ref="DR60" si="4074">DQ60+DR32*24</f>
        <v>0</v>
      </c>
      <c r="DS60" s="153">
        <f t="shared" ref="DS60" si="4075">DR60+DS32*24</f>
        <v>0</v>
      </c>
      <c r="DT60" s="153">
        <f t="shared" ref="DT60" si="4076">DS60+DT32*24</f>
        <v>0</v>
      </c>
      <c r="DU60" s="153">
        <f t="shared" ref="DU60" si="4077">DT60+DU32*24</f>
        <v>0</v>
      </c>
      <c r="DV60" s="153">
        <f t="shared" ref="DV60" si="4078">DU60+DV32*24</f>
        <v>0</v>
      </c>
      <c r="DW60" s="153">
        <f t="shared" ref="DW60" si="4079">DV60+DW32*24</f>
        <v>0</v>
      </c>
      <c r="DX60" s="153">
        <f t="shared" ref="DX60" si="4080">DW60+DX32*24</f>
        <v>0</v>
      </c>
      <c r="DY60" s="153">
        <f t="shared" ref="DY60" si="4081">DX60+DY32*24</f>
        <v>0</v>
      </c>
      <c r="DZ60" s="153">
        <f t="shared" ref="DZ60" si="4082">DY60+DZ32*24</f>
        <v>0</v>
      </c>
      <c r="EA60" s="153">
        <f t="shared" ref="EA60" si="4083">DZ60+EA32*24</f>
        <v>0</v>
      </c>
      <c r="EB60" s="153">
        <f t="shared" ref="EB60" si="4084">EA60+EB32*24</f>
        <v>0</v>
      </c>
      <c r="EC60" s="153">
        <f t="shared" ref="EC60" si="4085">EB60+EC32*24</f>
        <v>0</v>
      </c>
      <c r="ED60" s="153">
        <f t="shared" ref="ED60" si="4086">EC60+ED32*24</f>
        <v>0</v>
      </c>
      <c r="EE60" s="153">
        <f t="shared" ref="EE60" si="4087">ED60+EE32*24</f>
        <v>0</v>
      </c>
      <c r="EF60" s="153">
        <f t="shared" ref="EF60" si="4088">EE60+EF32*24</f>
        <v>0</v>
      </c>
      <c r="EG60" s="153">
        <f t="shared" ref="EG60" si="4089">EF60+EG32*24</f>
        <v>0</v>
      </c>
      <c r="EH60" s="153">
        <f t="shared" ref="EH60" si="4090">EG60+EH32*24</f>
        <v>0</v>
      </c>
      <c r="EI60" s="153">
        <f t="shared" ref="EI60" si="4091">EH60+EI32*24</f>
        <v>0</v>
      </c>
      <c r="EJ60" s="153">
        <f t="shared" ref="EJ60" si="4092">EI60+EJ32*24</f>
        <v>0</v>
      </c>
      <c r="EK60" s="153">
        <f t="shared" ref="EK60" si="4093">EJ60+EK32*24</f>
        <v>0</v>
      </c>
      <c r="EL60" s="153">
        <f t="shared" ref="EL60" si="4094">EK60+EL32*24</f>
        <v>0</v>
      </c>
      <c r="EM60" s="153">
        <f t="shared" ref="EM60" si="4095">EL60+EM32*24</f>
        <v>0</v>
      </c>
      <c r="EN60" s="153">
        <f t="shared" ref="EN60" si="4096">EM60+EN32*24</f>
        <v>0</v>
      </c>
      <c r="EO60" s="153">
        <f t="shared" ref="EO60" si="4097">EN60+EO32*24</f>
        <v>0</v>
      </c>
      <c r="EP60" s="153">
        <f t="shared" ref="EP60" si="4098">EO60+EP32*24</f>
        <v>0</v>
      </c>
      <c r="EQ60" s="153">
        <f t="shared" ref="EQ60" si="4099">EP60+EQ32*24</f>
        <v>0</v>
      </c>
      <c r="ER60" s="153">
        <f t="shared" ref="ER60" si="4100">EQ60+ER32*24</f>
        <v>0</v>
      </c>
      <c r="ES60" s="153">
        <f t="shared" ref="ES60" si="4101">ER60+ES32*24</f>
        <v>0</v>
      </c>
      <c r="ET60" s="153">
        <f t="shared" ref="ET60" si="4102">ES60+ET32*24</f>
        <v>0</v>
      </c>
      <c r="EU60" s="153">
        <f t="shared" ref="EU60" si="4103">ET60+EU32*24</f>
        <v>0</v>
      </c>
      <c r="EV60" s="153">
        <f t="shared" ref="EV60" si="4104">EU60+EV32*24</f>
        <v>0</v>
      </c>
      <c r="EW60" s="153">
        <f t="shared" ref="EW60" si="4105">EV60+EW32*24</f>
        <v>0</v>
      </c>
      <c r="EX60" s="153">
        <f t="shared" ref="EX60" si="4106">EW60+EX32*24</f>
        <v>0</v>
      </c>
      <c r="EY60" s="153">
        <f t="shared" ref="EY60" si="4107">EX60+EY32*24</f>
        <v>0</v>
      </c>
      <c r="EZ60" s="153">
        <f t="shared" ref="EZ60" si="4108">EY60+EZ32*24</f>
        <v>0</v>
      </c>
      <c r="FA60" s="153">
        <f t="shared" ref="FA60" si="4109">EZ60+FA32*24</f>
        <v>0</v>
      </c>
      <c r="FB60" s="153">
        <f t="shared" ref="FB60" si="4110">FA60+FB32*24</f>
        <v>0</v>
      </c>
      <c r="FC60" s="153">
        <f t="shared" ref="FC60" si="4111">FB60+FC32*24</f>
        <v>0</v>
      </c>
      <c r="FD60" s="153">
        <f t="shared" ref="FD60" si="4112">FC60+FD32*24</f>
        <v>0</v>
      </c>
      <c r="FE60" s="153">
        <f t="shared" ref="FE60" si="4113">FD60+FE32*24</f>
        <v>0</v>
      </c>
      <c r="FF60" s="153">
        <f t="shared" ref="FF60" si="4114">FE60+FF32*24</f>
        <v>0</v>
      </c>
      <c r="FG60" s="153">
        <f t="shared" ref="FG60" si="4115">FF60+FG32*24</f>
        <v>0</v>
      </c>
      <c r="FH60" s="153">
        <f t="shared" ref="FH60" si="4116">FG60+FH32*24</f>
        <v>0</v>
      </c>
      <c r="FI60" s="153">
        <f t="shared" ref="FI60" si="4117">FH60+FI32*24</f>
        <v>0</v>
      </c>
      <c r="FJ60" s="153">
        <f t="shared" ref="FJ60" si="4118">FI60+FJ32*24</f>
        <v>0</v>
      </c>
      <c r="FK60" s="153">
        <f t="shared" ref="FK60" si="4119">FJ60+FK32*24</f>
        <v>0</v>
      </c>
      <c r="FL60" s="153">
        <f t="shared" ref="FL60" si="4120">FK60+FL32*24</f>
        <v>0</v>
      </c>
      <c r="FM60" s="153">
        <f t="shared" ref="FM60" si="4121">FL60+FM32*24</f>
        <v>0</v>
      </c>
      <c r="FN60" s="153">
        <f t="shared" ref="FN60" si="4122">FM60+FN32*24</f>
        <v>0</v>
      </c>
      <c r="FO60" s="153">
        <f t="shared" ref="FO60" si="4123">FN60+FO32*24</f>
        <v>0</v>
      </c>
      <c r="FP60" s="153">
        <f t="shared" ref="FP60" si="4124">FO60+FP32*24</f>
        <v>0</v>
      </c>
      <c r="FQ60" s="153">
        <f t="shared" ref="FQ60" si="4125">FP60+FQ32*24</f>
        <v>0</v>
      </c>
      <c r="FR60" s="153">
        <f t="shared" ref="FR60" si="4126">FQ60+FR32*24</f>
        <v>0</v>
      </c>
      <c r="FS60" s="153">
        <f t="shared" ref="FS60" si="4127">FR60+FS32*24</f>
        <v>0</v>
      </c>
      <c r="FT60" s="153">
        <f t="shared" ref="FT60" si="4128">FS60+FT32*24</f>
        <v>0</v>
      </c>
      <c r="FU60" s="153">
        <f t="shared" ref="FU60" si="4129">FT60+FU32*24</f>
        <v>0</v>
      </c>
      <c r="FV60" s="153">
        <f t="shared" ref="FV60" si="4130">FU60+FV32*24</f>
        <v>0</v>
      </c>
      <c r="FW60" s="153">
        <f t="shared" ref="FW60" si="4131">FV60+FW32*24</f>
        <v>0</v>
      </c>
      <c r="FX60" s="153">
        <f t="shared" ref="FX60" si="4132">FW60+FX32*24</f>
        <v>0</v>
      </c>
      <c r="FY60" s="153">
        <f t="shared" ref="FY60" si="4133">FX60+FY32*24</f>
        <v>0</v>
      </c>
      <c r="FZ60" s="153">
        <f t="shared" ref="FZ60" si="4134">FY60+FZ32*24</f>
        <v>0</v>
      </c>
      <c r="GA60" s="153">
        <f t="shared" ref="GA60" si="4135">FZ60+GA32*24</f>
        <v>0</v>
      </c>
      <c r="GB60" s="153">
        <f t="shared" ref="GB60" si="4136">GA60+GB32*24</f>
        <v>0</v>
      </c>
      <c r="GC60" s="153">
        <f t="shared" ref="GC60" si="4137">GB60+GC32*24</f>
        <v>0</v>
      </c>
      <c r="GD60" s="153">
        <f t="shared" ref="GD60" si="4138">GC60+GD32*24</f>
        <v>0</v>
      </c>
      <c r="GE60" s="153">
        <f t="shared" ref="GE60" si="4139">GD60+GE32*24</f>
        <v>0</v>
      </c>
      <c r="GF60" s="153">
        <f t="shared" ref="GF60" si="4140">GE60+GF32*24</f>
        <v>0</v>
      </c>
      <c r="GG60" s="153">
        <f t="shared" ref="GG60" si="4141">GF60+GG32*24</f>
        <v>0</v>
      </c>
      <c r="GH60" s="153">
        <f t="shared" ref="GH60" si="4142">GG60+GH32*24</f>
        <v>0</v>
      </c>
      <c r="GI60" s="153">
        <f t="shared" ref="GI60" si="4143">GH60+GI32*24</f>
        <v>0</v>
      </c>
      <c r="GJ60" s="153">
        <f t="shared" ref="GJ60" si="4144">GI60+GJ32*24</f>
        <v>0</v>
      </c>
      <c r="GK60" s="153">
        <f t="shared" ref="GK60" si="4145">GJ60+GK32*24</f>
        <v>0</v>
      </c>
      <c r="GL60" s="153">
        <f t="shared" ref="GL60" si="4146">GK60+GL32*24</f>
        <v>0</v>
      </c>
      <c r="GM60" s="153">
        <f t="shared" ref="GM60" si="4147">GL60+GM32*24</f>
        <v>0</v>
      </c>
      <c r="GN60" s="153">
        <f t="shared" ref="GN60" si="4148">GM60+GN32*24</f>
        <v>0</v>
      </c>
      <c r="GO60" s="153">
        <f t="shared" ref="GO60" si="4149">GN60+GO32*24</f>
        <v>0</v>
      </c>
      <c r="GP60" s="153">
        <f t="shared" ref="GP60" si="4150">GO60+GP32*24</f>
        <v>0</v>
      </c>
      <c r="GQ60" s="153">
        <f t="shared" ref="GQ60" si="4151">GP60+GQ32*24</f>
        <v>0</v>
      </c>
      <c r="GR60" s="153">
        <f t="shared" ref="GR60" si="4152">GQ60+GR32*24</f>
        <v>0</v>
      </c>
      <c r="GS60" s="153">
        <f t="shared" ref="GS60" si="4153">GR60+GS32*24</f>
        <v>0</v>
      </c>
      <c r="GT60" s="153">
        <f t="shared" ref="GT60" si="4154">GS60+GT32*24</f>
        <v>0</v>
      </c>
      <c r="GU60" s="153">
        <f t="shared" ref="GU60" si="4155">GT60+GU32*24</f>
        <v>0</v>
      </c>
      <c r="GV60" s="153">
        <f t="shared" ref="GV60" si="4156">GU60+GV32*24</f>
        <v>0</v>
      </c>
      <c r="GW60" s="153">
        <f t="shared" ref="GW60" si="4157">GV60+GW32*24</f>
        <v>0</v>
      </c>
      <c r="GX60" s="153">
        <f t="shared" ref="GX60" si="4158">GW60+GX32*24</f>
        <v>0</v>
      </c>
      <c r="GY60" s="153">
        <f t="shared" ref="GY60" si="4159">GX60+GY32*24</f>
        <v>0</v>
      </c>
      <c r="GZ60" s="153">
        <f t="shared" ref="GZ60" si="4160">GY60+GZ32*24</f>
        <v>0</v>
      </c>
      <c r="HA60" s="153">
        <f t="shared" ref="HA60" si="4161">GZ60+HA32*24</f>
        <v>0</v>
      </c>
      <c r="HB60" s="153">
        <f t="shared" ref="HB60" si="4162">HA60+HB32*24</f>
        <v>0</v>
      </c>
      <c r="HC60" s="153">
        <f t="shared" ref="HC60" si="4163">HB60+HC32*24</f>
        <v>0</v>
      </c>
      <c r="HD60" s="153">
        <f t="shared" ref="HD60" si="4164">HC60+HD32*24</f>
        <v>0</v>
      </c>
      <c r="HE60" s="153">
        <f t="shared" ref="HE60" si="4165">HD60+HE32*24</f>
        <v>0</v>
      </c>
      <c r="HF60" s="153">
        <f t="shared" ref="HF60" si="4166">HE60+HF32*24</f>
        <v>0</v>
      </c>
      <c r="HG60" s="153">
        <f t="shared" ref="HG60" si="4167">HF60+HG32*24</f>
        <v>0</v>
      </c>
      <c r="HH60" s="153">
        <f t="shared" ref="HH60" si="4168">HG60+HH32*24</f>
        <v>0</v>
      </c>
      <c r="HI60" s="153">
        <f t="shared" ref="HI60" si="4169">HH60+HI32*24</f>
        <v>0</v>
      </c>
      <c r="HJ60" s="153">
        <f t="shared" ref="HJ60" si="4170">HI60+HJ32*24</f>
        <v>0</v>
      </c>
      <c r="HK60" s="153">
        <f t="shared" ref="HK60" si="4171">HJ60+HK32*24</f>
        <v>0</v>
      </c>
      <c r="HL60" s="153">
        <f t="shared" ref="HL60" si="4172">HK60+HL32*24</f>
        <v>0</v>
      </c>
      <c r="HM60" s="153">
        <f t="shared" ref="HM60" si="4173">HL60+HM32*24</f>
        <v>0</v>
      </c>
      <c r="HN60" s="153">
        <f t="shared" ref="HN60" si="4174">HM60+HN32*24</f>
        <v>0</v>
      </c>
      <c r="HO60" s="153">
        <f t="shared" ref="HO60" si="4175">HN60+HO32*24</f>
        <v>0</v>
      </c>
      <c r="HP60" s="153">
        <f t="shared" ref="HP60" si="4176">HO60+HP32*24</f>
        <v>0</v>
      </c>
      <c r="HQ60" s="153">
        <f t="shared" ref="HQ60" si="4177">HP60+HQ32*24</f>
        <v>0</v>
      </c>
      <c r="HR60" s="153">
        <f t="shared" ref="HR60" si="4178">HQ60+HR32*24</f>
        <v>0</v>
      </c>
      <c r="HS60" s="153">
        <f t="shared" ref="HS60" si="4179">HR60+HS32*24</f>
        <v>0</v>
      </c>
      <c r="HT60" s="153">
        <f t="shared" ref="HT60" si="4180">HS60+HT32*24</f>
        <v>0</v>
      </c>
      <c r="HU60" s="153">
        <f t="shared" ref="HU60" si="4181">HT60+HU32*24</f>
        <v>0</v>
      </c>
      <c r="HV60" s="153">
        <f t="shared" ref="HV60" si="4182">HU60+HV32*24</f>
        <v>0</v>
      </c>
      <c r="HW60" s="153">
        <f t="shared" ref="HW60" si="4183">HV60+HW32*24</f>
        <v>0</v>
      </c>
      <c r="HX60" s="153">
        <f t="shared" ref="HX60" si="4184">HW60+HX32*24</f>
        <v>0</v>
      </c>
      <c r="HY60" s="153">
        <f t="shared" ref="HY60" si="4185">HX60+HY32*24</f>
        <v>0</v>
      </c>
      <c r="HZ60" s="153">
        <f t="shared" ref="HZ60" si="4186">HY60+HZ32*24</f>
        <v>0</v>
      </c>
      <c r="IA60" s="153">
        <f t="shared" ref="IA60" si="4187">HZ60+IA32*24</f>
        <v>0</v>
      </c>
      <c r="IB60" s="153">
        <f t="shared" ref="IB60" si="4188">IA60+IB32*24</f>
        <v>0</v>
      </c>
      <c r="IC60" s="153">
        <f t="shared" ref="IC60" si="4189">IB60+IC32*24</f>
        <v>0</v>
      </c>
      <c r="ID60" s="153">
        <f t="shared" ref="ID60" si="4190">IC60+ID32*24</f>
        <v>0</v>
      </c>
      <c r="IE60" s="153">
        <f t="shared" ref="IE60" si="4191">ID60+IE32*24</f>
        <v>0</v>
      </c>
      <c r="IF60" s="153">
        <f t="shared" ref="IF60" si="4192">IE60+IF32*24</f>
        <v>0</v>
      </c>
      <c r="IG60" s="153">
        <f t="shared" ref="IG60" si="4193">IF60+IG32*24</f>
        <v>0</v>
      </c>
      <c r="IH60" s="153">
        <f t="shared" ref="IH60" si="4194">IG60+IH32*24</f>
        <v>0</v>
      </c>
      <c r="II60" s="153">
        <f t="shared" ref="II60" si="4195">IH60+II32*24</f>
        <v>0</v>
      </c>
      <c r="IJ60" s="153">
        <f t="shared" ref="IJ60" si="4196">II60+IJ32*24</f>
        <v>0</v>
      </c>
      <c r="IK60" s="153">
        <f t="shared" ref="IK60" si="4197">IJ60+IK32*24</f>
        <v>0</v>
      </c>
      <c r="IL60" s="153">
        <f t="shared" ref="IL60" si="4198">IK60+IL32*24</f>
        <v>0</v>
      </c>
      <c r="IM60" s="153">
        <f t="shared" ref="IM60" si="4199">IL60+IM32*24</f>
        <v>0</v>
      </c>
      <c r="IN60" s="153">
        <f t="shared" ref="IN60" si="4200">IM60+IN32*24</f>
        <v>0</v>
      </c>
      <c r="IO60" s="153">
        <f t="shared" ref="IO60" si="4201">IN60+IO32*24</f>
        <v>0</v>
      </c>
      <c r="IP60" s="153">
        <f t="shared" ref="IP60" si="4202">IO60+IP32*24</f>
        <v>0</v>
      </c>
      <c r="IQ60" s="153">
        <f t="shared" ref="IQ60" si="4203">IP60+IQ32*24</f>
        <v>0</v>
      </c>
      <c r="IR60" s="153">
        <f t="shared" ref="IR60" si="4204">IQ60+IR32*24</f>
        <v>0</v>
      </c>
      <c r="IS60" s="153">
        <f t="shared" ref="IS60" si="4205">IR60+IS32*24</f>
        <v>0</v>
      </c>
      <c r="IT60" s="153">
        <f t="shared" ref="IT60" si="4206">IS60+IT32*24</f>
        <v>0</v>
      </c>
      <c r="IU60" s="153">
        <f t="shared" ref="IU60" si="4207">IT60+IU32*24</f>
        <v>0</v>
      </c>
      <c r="IV60" s="153">
        <f t="shared" ref="IV60" si="4208">IU60+IV32*24</f>
        <v>0</v>
      </c>
      <c r="IW60" s="153">
        <f t="shared" ref="IW60" si="4209">IV60+IW32*24</f>
        <v>0</v>
      </c>
      <c r="IX60" s="153">
        <f t="shared" ref="IX60" si="4210">IW60+IX32*24</f>
        <v>0</v>
      </c>
      <c r="IY60" s="153">
        <f t="shared" ref="IY60" si="4211">IX60+IY32*24</f>
        <v>0</v>
      </c>
      <c r="IZ60" s="153">
        <f t="shared" ref="IZ60" si="4212">IY60+IZ32*24</f>
        <v>0</v>
      </c>
      <c r="JA60" s="153">
        <f t="shared" ref="JA60" si="4213">IZ60+JA32*24</f>
        <v>0</v>
      </c>
      <c r="JB60" s="153">
        <f t="shared" ref="JB60" si="4214">JA60+JB32*24</f>
        <v>0</v>
      </c>
      <c r="JC60" s="153">
        <f t="shared" ref="JC60" si="4215">JB60+JC32*24</f>
        <v>0</v>
      </c>
      <c r="JD60" s="153">
        <f t="shared" ref="JD60" si="4216">JC60+JD32*24</f>
        <v>0</v>
      </c>
      <c r="JE60" s="153">
        <f t="shared" ref="JE60" si="4217">JD60+JE32*24</f>
        <v>0</v>
      </c>
      <c r="JF60" s="153">
        <f t="shared" ref="JF60" si="4218">JE60+JF32*24</f>
        <v>0</v>
      </c>
      <c r="JG60" s="153">
        <f t="shared" ref="JG60" si="4219">JF60+JG32*24</f>
        <v>0</v>
      </c>
      <c r="JH60" s="153">
        <f t="shared" ref="JH60" si="4220">JG60+JH32*24</f>
        <v>0</v>
      </c>
      <c r="JI60" s="153">
        <f t="shared" ref="JI60" si="4221">JH60+JI32*24</f>
        <v>0</v>
      </c>
      <c r="JJ60" s="153">
        <f t="shared" ref="JJ60" si="4222">JI60+JJ32*24</f>
        <v>0</v>
      </c>
      <c r="JK60" s="153">
        <f t="shared" ref="JK60" si="4223">JJ60+JK32*24</f>
        <v>0</v>
      </c>
      <c r="JL60" s="153">
        <f t="shared" ref="JL60" si="4224">JK60+JL32*24</f>
        <v>0</v>
      </c>
      <c r="JM60" s="153">
        <f t="shared" ref="JM60" si="4225">JL60+JM32*24</f>
        <v>0</v>
      </c>
      <c r="JN60" s="153">
        <f t="shared" ref="JN60" si="4226">JM60+JN32*24</f>
        <v>0</v>
      </c>
      <c r="JO60" s="153">
        <f t="shared" ref="JO60" si="4227">JN60+JO32*24</f>
        <v>0</v>
      </c>
      <c r="JP60" s="153">
        <f t="shared" ref="JP60" si="4228">JO60+JP32*24</f>
        <v>0</v>
      </c>
      <c r="JQ60" s="153">
        <f t="shared" ref="JQ60" si="4229">JP60+JQ32*24</f>
        <v>0</v>
      </c>
      <c r="JR60" s="255">
        <f t="shared" ref="JR60" si="4230">JQ60+JR32*24</f>
        <v>0</v>
      </c>
      <c r="JS60" s="251">
        <f t="shared" si="2871"/>
        <v>0</v>
      </c>
    </row>
    <row r="61" spans="1:279" customFormat="1" ht="21" thickBot="1" x14ac:dyDescent="0.35">
      <c r="A61" s="296" t="str">
        <f>StudentInfo!B9</f>
        <v>Student 7</v>
      </c>
      <c r="B61" s="297"/>
      <c r="C61" s="153">
        <v>0</v>
      </c>
      <c r="D61" s="153">
        <f>D37*24</f>
        <v>0</v>
      </c>
      <c r="E61" s="153">
        <f>D61+E37*24</f>
        <v>0</v>
      </c>
      <c r="F61" s="153">
        <f t="shared" ref="F61" si="4231">E61+F37*24</f>
        <v>0</v>
      </c>
      <c r="G61" s="153">
        <f t="shared" ref="G61" si="4232">F61+G37*24</f>
        <v>0</v>
      </c>
      <c r="H61" s="153">
        <f t="shared" ref="H61" si="4233">G61+H37*24</f>
        <v>0</v>
      </c>
      <c r="I61" s="153">
        <f t="shared" ref="I61" si="4234">H61+I37*24</f>
        <v>0</v>
      </c>
      <c r="J61" s="153">
        <f t="shared" ref="J61" si="4235">I61+J37*24</f>
        <v>0</v>
      </c>
      <c r="K61" s="153">
        <f t="shared" ref="K61" si="4236">J61+K37*24</f>
        <v>0</v>
      </c>
      <c r="L61" s="153">
        <f t="shared" ref="L61" si="4237">K61+L37*24</f>
        <v>0</v>
      </c>
      <c r="M61" s="153">
        <f t="shared" ref="M61" si="4238">L61+M37*24</f>
        <v>0</v>
      </c>
      <c r="N61" s="153">
        <f t="shared" ref="N61" si="4239">M61+N37*24</f>
        <v>0</v>
      </c>
      <c r="O61" s="153">
        <f t="shared" ref="O61" si="4240">N61+O37*24</f>
        <v>0</v>
      </c>
      <c r="P61" s="153">
        <f t="shared" ref="P61" si="4241">O61+P37*24</f>
        <v>0</v>
      </c>
      <c r="Q61" s="153">
        <f t="shared" ref="Q61" si="4242">P61+Q37*24</f>
        <v>0</v>
      </c>
      <c r="R61" s="153">
        <f t="shared" ref="R61" si="4243">Q61+R37*24</f>
        <v>0</v>
      </c>
      <c r="S61" s="153">
        <f t="shared" ref="S61" si="4244">R61+S37*24</f>
        <v>0</v>
      </c>
      <c r="T61" s="153">
        <f t="shared" ref="T61" si="4245">S61+T37*24</f>
        <v>0</v>
      </c>
      <c r="U61" s="153">
        <f t="shared" ref="U61" si="4246">T61+U37*24</f>
        <v>0</v>
      </c>
      <c r="V61" s="153">
        <f t="shared" ref="V61" si="4247">U61+V37*24</f>
        <v>0</v>
      </c>
      <c r="W61" s="153">
        <f t="shared" ref="W61" si="4248">V61+W37*24</f>
        <v>0</v>
      </c>
      <c r="X61" s="153">
        <f t="shared" ref="X61" si="4249">W61+X37*24</f>
        <v>0</v>
      </c>
      <c r="Y61" s="153">
        <f t="shared" ref="Y61" si="4250">X61+Y37*24</f>
        <v>0</v>
      </c>
      <c r="Z61" s="153">
        <f t="shared" ref="Z61" si="4251">Y61+Z37*24</f>
        <v>0</v>
      </c>
      <c r="AA61" s="153">
        <f t="shared" ref="AA61" si="4252">Z61+AA37*24</f>
        <v>0</v>
      </c>
      <c r="AB61" s="153">
        <f t="shared" ref="AB61" si="4253">AA61+AB37*24</f>
        <v>0</v>
      </c>
      <c r="AC61" s="153">
        <f t="shared" ref="AC61" si="4254">AB61+AC37*24</f>
        <v>0</v>
      </c>
      <c r="AD61" s="153">
        <f t="shared" ref="AD61" si="4255">AC61+AD37*24</f>
        <v>0</v>
      </c>
      <c r="AE61" s="153">
        <f t="shared" ref="AE61" si="4256">AD61+AE37*24</f>
        <v>0</v>
      </c>
      <c r="AF61" s="153">
        <f t="shared" ref="AF61" si="4257">AE61+AF37*24</f>
        <v>0</v>
      </c>
      <c r="AG61" s="153">
        <f t="shared" ref="AG61" si="4258">AF61+AG37*24</f>
        <v>0</v>
      </c>
      <c r="AH61" s="153">
        <f t="shared" ref="AH61" si="4259">AG61+AH37*24</f>
        <v>0</v>
      </c>
      <c r="AI61" s="153">
        <f t="shared" ref="AI61" si="4260">AH61+AI37*24</f>
        <v>0</v>
      </c>
      <c r="AJ61" s="153">
        <f t="shared" ref="AJ61" si="4261">AI61+AJ37*24</f>
        <v>0</v>
      </c>
      <c r="AK61" s="153">
        <f t="shared" ref="AK61" si="4262">AJ61+AK37*24</f>
        <v>0</v>
      </c>
      <c r="AL61" s="153">
        <f t="shared" ref="AL61" si="4263">AK61+AL37*24</f>
        <v>0</v>
      </c>
      <c r="AM61" s="153">
        <f t="shared" ref="AM61" si="4264">AL61+AM37*24</f>
        <v>0</v>
      </c>
      <c r="AN61" s="153">
        <f t="shared" ref="AN61" si="4265">AM61+AN37*24</f>
        <v>0</v>
      </c>
      <c r="AO61" s="153">
        <f t="shared" ref="AO61" si="4266">AN61+AO37*24</f>
        <v>0</v>
      </c>
      <c r="AP61" s="153">
        <f t="shared" ref="AP61" si="4267">AO61+AP37*24</f>
        <v>0</v>
      </c>
      <c r="AQ61" s="153">
        <f t="shared" ref="AQ61" si="4268">AP61+AQ37*24</f>
        <v>0</v>
      </c>
      <c r="AR61" s="153">
        <f t="shared" ref="AR61" si="4269">AQ61+AR37*24</f>
        <v>0</v>
      </c>
      <c r="AS61" s="153">
        <f t="shared" ref="AS61" si="4270">AR61+AS37*24</f>
        <v>0</v>
      </c>
      <c r="AT61" s="153">
        <f t="shared" ref="AT61" si="4271">AS61+AT37*24</f>
        <v>0</v>
      </c>
      <c r="AU61" s="153">
        <f t="shared" ref="AU61" si="4272">AT61+AU37*24</f>
        <v>0</v>
      </c>
      <c r="AV61" s="153">
        <f t="shared" ref="AV61" si="4273">AU61+AV37*24</f>
        <v>0</v>
      </c>
      <c r="AW61" s="153">
        <f t="shared" ref="AW61" si="4274">AV61+AW37*24</f>
        <v>0</v>
      </c>
      <c r="AX61" s="153">
        <f t="shared" ref="AX61" si="4275">AW61+AX37*24</f>
        <v>0</v>
      </c>
      <c r="AY61" s="153">
        <f t="shared" ref="AY61" si="4276">AX61+AY37*24</f>
        <v>0</v>
      </c>
      <c r="AZ61" s="153">
        <f t="shared" ref="AZ61" si="4277">AY61+AZ37*24</f>
        <v>0</v>
      </c>
      <c r="BA61" s="153">
        <f t="shared" ref="BA61" si="4278">AZ61+BA37*24</f>
        <v>0</v>
      </c>
      <c r="BB61" s="153">
        <f t="shared" ref="BB61" si="4279">BA61+BB37*24</f>
        <v>0</v>
      </c>
      <c r="BC61" s="153">
        <f t="shared" ref="BC61" si="4280">BB61+BC37*24</f>
        <v>0</v>
      </c>
      <c r="BD61" s="153">
        <f t="shared" ref="BD61" si="4281">BC61+BD37*24</f>
        <v>0</v>
      </c>
      <c r="BE61" s="153">
        <f t="shared" ref="BE61" si="4282">BD61+BE37*24</f>
        <v>0</v>
      </c>
      <c r="BF61" s="153">
        <f t="shared" ref="BF61" si="4283">BE61+BF37*24</f>
        <v>0</v>
      </c>
      <c r="BG61" s="153">
        <f t="shared" ref="BG61" si="4284">BF61+BG37*24</f>
        <v>0</v>
      </c>
      <c r="BH61" s="153">
        <f t="shared" ref="BH61" si="4285">BG61+BH37*24</f>
        <v>0</v>
      </c>
      <c r="BI61" s="153">
        <f t="shared" ref="BI61" si="4286">BH61+BI37*24</f>
        <v>0</v>
      </c>
      <c r="BJ61" s="153">
        <f t="shared" ref="BJ61" si="4287">BI61+BJ37*24</f>
        <v>0</v>
      </c>
      <c r="BK61" s="153">
        <f t="shared" ref="BK61" si="4288">BJ61+BK37*24</f>
        <v>0</v>
      </c>
      <c r="BL61" s="153">
        <f t="shared" ref="BL61" si="4289">BK61+BL37*24</f>
        <v>0</v>
      </c>
      <c r="BM61" s="153">
        <f t="shared" ref="BM61" si="4290">BL61+BM37*24</f>
        <v>0</v>
      </c>
      <c r="BN61" s="153">
        <f t="shared" ref="BN61" si="4291">BM61+BN37*24</f>
        <v>0</v>
      </c>
      <c r="BO61" s="153">
        <f t="shared" ref="BO61" si="4292">BN61+BO37*24</f>
        <v>0</v>
      </c>
      <c r="BP61" s="153">
        <f t="shared" ref="BP61" si="4293">BO61+BP37*24</f>
        <v>0</v>
      </c>
      <c r="BQ61" s="153">
        <f t="shared" ref="BQ61" si="4294">BP61+BQ37*24</f>
        <v>0</v>
      </c>
      <c r="BR61" s="153">
        <f t="shared" ref="BR61" si="4295">BQ61+BR37*24</f>
        <v>0</v>
      </c>
      <c r="BS61" s="153">
        <f t="shared" ref="BS61" si="4296">BR61+BS37*24</f>
        <v>0</v>
      </c>
      <c r="BT61" s="153">
        <f t="shared" ref="BT61" si="4297">BS61+BT37*24</f>
        <v>0</v>
      </c>
      <c r="BU61" s="153">
        <f t="shared" ref="BU61" si="4298">BT61+BU37*24</f>
        <v>0</v>
      </c>
      <c r="BV61" s="153">
        <f t="shared" ref="BV61" si="4299">BU61+BV37*24</f>
        <v>0</v>
      </c>
      <c r="BW61" s="153">
        <f t="shared" ref="BW61" si="4300">BV61+BW37*24</f>
        <v>0</v>
      </c>
      <c r="BX61" s="153">
        <f t="shared" ref="BX61" si="4301">BW61+BX37*24</f>
        <v>0</v>
      </c>
      <c r="BY61" s="153">
        <f t="shared" ref="BY61" si="4302">BX61+BY37*24</f>
        <v>0</v>
      </c>
      <c r="BZ61" s="153">
        <f t="shared" ref="BZ61" si="4303">BY61+BZ37*24</f>
        <v>0</v>
      </c>
      <c r="CA61" s="153">
        <f t="shared" ref="CA61" si="4304">BZ61+CA37*24</f>
        <v>0</v>
      </c>
      <c r="CB61" s="153">
        <f t="shared" ref="CB61" si="4305">CA61+CB37*24</f>
        <v>0</v>
      </c>
      <c r="CC61" s="153">
        <f t="shared" ref="CC61" si="4306">CB61+CC37*24</f>
        <v>0</v>
      </c>
      <c r="CD61" s="153">
        <f t="shared" ref="CD61" si="4307">CC61+CD37*24</f>
        <v>0</v>
      </c>
      <c r="CE61" s="153">
        <f t="shared" ref="CE61" si="4308">CD61+CE37*24</f>
        <v>0</v>
      </c>
      <c r="CF61" s="153">
        <f t="shared" ref="CF61" si="4309">CE61+CF37*24</f>
        <v>0</v>
      </c>
      <c r="CG61" s="153">
        <f t="shared" ref="CG61" si="4310">CF61+CG37*24</f>
        <v>0</v>
      </c>
      <c r="CH61" s="153">
        <f t="shared" ref="CH61" si="4311">CG61+CH37*24</f>
        <v>0</v>
      </c>
      <c r="CI61" s="153">
        <f t="shared" ref="CI61" si="4312">CH61+CI37*24</f>
        <v>0</v>
      </c>
      <c r="CJ61" s="153">
        <f t="shared" ref="CJ61" si="4313">CI61+CJ37*24</f>
        <v>0</v>
      </c>
      <c r="CK61" s="153">
        <f>CJ61+CK37*24</f>
        <v>0</v>
      </c>
      <c r="CL61" s="153">
        <f t="shared" ref="CL61" si="4314">CK61+CL37*24</f>
        <v>0</v>
      </c>
      <c r="CM61" s="153">
        <f t="shared" ref="CM61" si="4315">CL61+CM37*24</f>
        <v>0</v>
      </c>
      <c r="CN61" s="153">
        <f t="shared" ref="CN61" si="4316">CM61+CN37*24</f>
        <v>0</v>
      </c>
      <c r="CO61" s="153">
        <f t="shared" ref="CO61" si="4317">CN61+CO37*24</f>
        <v>0</v>
      </c>
      <c r="CP61" s="153">
        <f t="shared" ref="CP61" si="4318">CO61+CP37*24</f>
        <v>0</v>
      </c>
      <c r="CQ61" s="153">
        <f t="shared" ref="CQ61" si="4319">CP61+CQ37*24</f>
        <v>0</v>
      </c>
      <c r="CR61" s="153">
        <f t="shared" ref="CR61" si="4320">CQ61+CR37*24</f>
        <v>0</v>
      </c>
      <c r="CS61" s="153">
        <f t="shared" ref="CS61" si="4321">CR61+CS37*24</f>
        <v>0</v>
      </c>
      <c r="CT61" s="153">
        <f t="shared" ref="CT61" si="4322">CS61+CT37*24</f>
        <v>0</v>
      </c>
      <c r="CU61" s="153">
        <f t="shared" ref="CU61" si="4323">CT61+CU37*24</f>
        <v>0</v>
      </c>
      <c r="CV61" s="153">
        <f t="shared" ref="CV61" si="4324">CU61+CV37*24</f>
        <v>0</v>
      </c>
      <c r="CW61" s="153">
        <f t="shared" ref="CW61" si="4325">CV61+CW37*24</f>
        <v>0</v>
      </c>
      <c r="CX61" s="153">
        <f t="shared" ref="CX61" si="4326">CW61+CX37*24</f>
        <v>0</v>
      </c>
      <c r="CY61" s="153">
        <f t="shared" ref="CY61" si="4327">CX61+CY37*24</f>
        <v>0</v>
      </c>
      <c r="CZ61" s="153">
        <f t="shared" ref="CZ61" si="4328">CY61+CZ37*24</f>
        <v>0</v>
      </c>
      <c r="DA61" s="153">
        <f t="shared" ref="DA61" si="4329">CZ61+DA37*24</f>
        <v>0</v>
      </c>
      <c r="DB61" s="153">
        <f t="shared" ref="DB61" si="4330">DA61+DB37*24</f>
        <v>0</v>
      </c>
      <c r="DC61" s="153">
        <f t="shared" ref="DC61" si="4331">DB61+DC37*24</f>
        <v>0</v>
      </c>
      <c r="DD61" s="153">
        <f t="shared" ref="DD61" si="4332">DC61+DD37*24</f>
        <v>0</v>
      </c>
      <c r="DE61" s="153">
        <f t="shared" ref="DE61" si="4333">DD61+DE37*24</f>
        <v>0</v>
      </c>
      <c r="DF61" s="153">
        <f t="shared" ref="DF61" si="4334">DE61+DF37*24</f>
        <v>0</v>
      </c>
      <c r="DG61" s="153">
        <f t="shared" ref="DG61" si="4335">DF61+DG37*24</f>
        <v>0</v>
      </c>
      <c r="DH61" s="153">
        <f t="shared" ref="DH61" si="4336">DG61+DH37*24</f>
        <v>0</v>
      </c>
      <c r="DI61" s="153">
        <f t="shared" ref="DI61" si="4337">DH61+DI37*24</f>
        <v>0</v>
      </c>
      <c r="DJ61" s="153">
        <f t="shared" ref="DJ61" si="4338">DI61+DJ37*24</f>
        <v>0</v>
      </c>
      <c r="DK61" s="153">
        <f t="shared" ref="DK61" si="4339">DJ61+DK37*24</f>
        <v>0</v>
      </c>
      <c r="DL61" s="153">
        <f t="shared" ref="DL61" si="4340">DK61+DL37*24</f>
        <v>0</v>
      </c>
      <c r="DM61" s="153">
        <f t="shared" ref="DM61" si="4341">DL61+DM37*24</f>
        <v>0</v>
      </c>
      <c r="DN61" s="153">
        <f t="shared" ref="DN61" si="4342">DM61+DN37*24</f>
        <v>0</v>
      </c>
      <c r="DO61" s="153">
        <f t="shared" ref="DO61" si="4343">DN61+DO37*24</f>
        <v>0</v>
      </c>
      <c r="DP61" s="153">
        <f t="shared" ref="DP61" si="4344">DO61+DP37*24</f>
        <v>0</v>
      </c>
      <c r="DQ61" s="153">
        <f t="shared" ref="DQ61" si="4345">DP61+DQ37*24</f>
        <v>0</v>
      </c>
      <c r="DR61" s="153">
        <f t="shared" ref="DR61" si="4346">DQ61+DR37*24</f>
        <v>0</v>
      </c>
      <c r="DS61" s="153">
        <f t="shared" ref="DS61" si="4347">DR61+DS37*24</f>
        <v>0</v>
      </c>
      <c r="DT61" s="153">
        <f t="shared" ref="DT61" si="4348">DS61+DT37*24</f>
        <v>0</v>
      </c>
      <c r="DU61" s="153">
        <f t="shared" ref="DU61" si="4349">DT61+DU37*24</f>
        <v>0</v>
      </c>
      <c r="DV61" s="153">
        <f t="shared" ref="DV61" si="4350">DU61+DV37*24</f>
        <v>0</v>
      </c>
      <c r="DW61" s="153">
        <f t="shared" ref="DW61" si="4351">DV61+DW37*24</f>
        <v>0</v>
      </c>
      <c r="DX61" s="153">
        <f t="shared" ref="DX61" si="4352">DW61+DX37*24</f>
        <v>0</v>
      </c>
      <c r="DY61" s="153">
        <f t="shared" ref="DY61" si="4353">DX61+DY37*24</f>
        <v>0</v>
      </c>
      <c r="DZ61" s="153">
        <f t="shared" ref="DZ61" si="4354">DY61+DZ37*24</f>
        <v>0</v>
      </c>
      <c r="EA61" s="153">
        <f t="shared" ref="EA61" si="4355">DZ61+EA37*24</f>
        <v>0</v>
      </c>
      <c r="EB61" s="153">
        <f t="shared" ref="EB61" si="4356">EA61+EB37*24</f>
        <v>0</v>
      </c>
      <c r="EC61" s="153">
        <f t="shared" ref="EC61" si="4357">EB61+EC37*24</f>
        <v>0</v>
      </c>
      <c r="ED61" s="153">
        <f t="shared" ref="ED61" si="4358">EC61+ED37*24</f>
        <v>0</v>
      </c>
      <c r="EE61" s="153">
        <f t="shared" ref="EE61" si="4359">ED61+EE37*24</f>
        <v>0</v>
      </c>
      <c r="EF61" s="153">
        <f t="shared" ref="EF61" si="4360">EE61+EF37*24</f>
        <v>0</v>
      </c>
      <c r="EG61" s="153">
        <f t="shared" ref="EG61" si="4361">EF61+EG37*24</f>
        <v>0</v>
      </c>
      <c r="EH61" s="153">
        <f t="shared" ref="EH61" si="4362">EG61+EH37*24</f>
        <v>0</v>
      </c>
      <c r="EI61" s="153">
        <f t="shared" ref="EI61" si="4363">EH61+EI37*24</f>
        <v>0</v>
      </c>
      <c r="EJ61" s="153">
        <f t="shared" ref="EJ61" si="4364">EI61+EJ37*24</f>
        <v>0</v>
      </c>
      <c r="EK61" s="153">
        <f t="shared" ref="EK61" si="4365">EJ61+EK37*24</f>
        <v>0</v>
      </c>
      <c r="EL61" s="153">
        <f t="shared" ref="EL61" si="4366">EK61+EL37*24</f>
        <v>0</v>
      </c>
      <c r="EM61" s="153">
        <f t="shared" ref="EM61" si="4367">EL61+EM37*24</f>
        <v>0</v>
      </c>
      <c r="EN61" s="153">
        <f t="shared" ref="EN61" si="4368">EM61+EN37*24</f>
        <v>0</v>
      </c>
      <c r="EO61" s="153">
        <f t="shared" ref="EO61" si="4369">EN61+EO37*24</f>
        <v>0</v>
      </c>
      <c r="EP61" s="153">
        <f t="shared" ref="EP61" si="4370">EO61+EP37*24</f>
        <v>0</v>
      </c>
      <c r="EQ61" s="153">
        <f t="shared" ref="EQ61" si="4371">EP61+EQ37*24</f>
        <v>0</v>
      </c>
      <c r="ER61" s="153">
        <f t="shared" ref="ER61" si="4372">EQ61+ER37*24</f>
        <v>0</v>
      </c>
      <c r="ES61" s="153">
        <f t="shared" ref="ES61" si="4373">ER61+ES37*24</f>
        <v>0</v>
      </c>
      <c r="ET61" s="153">
        <f t="shared" ref="ET61" si="4374">ES61+ET37*24</f>
        <v>0</v>
      </c>
      <c r="EU61" s="153">
        <f t="shared" ref="EU61" si="4375">ET61+EU37*24</f>
        <v>0</v>
      </c>
      <c r="EV61" s="153">
        <f t="shared" ref="EV61" si="4376">EU61+EV37*24</f>
        <v>0</v>
      </c>
      <c r="EW61" s="153">
        <f t="shared" ref="EW61" si="4377">EV61+EW37*24</f>
        <v>0</v>
      </c>
      <c r="EX61" s="153">
        <f t="shared" ref="EX61" si="4378">EW61+EX37*24</f>
        <v>0</v>
      </c>
      <c r="EY61" s="153">
        <f t="shared" ref="EY61" si="4379">EX61+EY37*24</f>
        <v>0</v>
      </c>
      <c r="EZ61" s="153">
        <f t="shared" ref="EZ61" si="4380">EY61+EZ37*24</f>
        <v>0</v>
      </c>
      <c r="FA61" s="153">
        <f t="shared" ref="FA61" si="4381">EZ61+FA37*24</f>
        <v>0</v>
      </c>
      <c r="FB61" s="153">
        <f t="shared" ref="FB61" si="4382">FA61+FB37*24</f>
        <v>0</v>
      </c>
      <c r="FC61" s="153">
        <f t="shared" ref="FC61" si="4383">FB61+FC37*24</f>
        <v>0</v>
      </c>
      <c r="FD61" s="153">
        <f t="shared" ref="FD61" si="4384">FC61+FD37*24</f>
        <v>0</v>
      </c>
      <c r="FE61" s="153">
        <f t="shared" ref="FE61" si="4385">FD61+FE37*24</f>
        <v>0</v>
      </c>
      <c r="FF61" s="153">
        <f t="shared" ref="FF61" si="4386">FE61+FF37*24</f>
        <v>0</v>
      </c>
      <c r="FG61" s="153">
        <f t="shared" ref="FG61" si="4387">FF61+FG37*24</f>
        <v>0</v>
      </c>
      <c r="FH61" s="153">
        <f t="shared" ref="FH61" si="4388">FG61+FH37*24</f>
        <v>0</v>
      </c>
      <c r="FI61" s="153">
        <f t="shared" ref="FI61" si="4389">FH61+FI37*24</f>
        <v>0</v>
      </c>
      <c r="FJ61" s="153">
        <f t="shared" ref="FJ61" si="4390">FI61+FJ37*24</f>
        <v>0</v>
      </c>
      <c r="FK61" s="153">
        <f t="shared" ref="FK61" si="4391">FJ61+FK37*24</f>
        <v>0</v>
      </c>
      <c r="FL61" s="153">
        <f t="shared" ref="FL61" si="4392">FK61+FL37*24</f>
        <v>0</v>
      </c>
      <c r="FM61" s="153">
        <f t="shared" ref="FM61" si="4393">FL61+FM37*24</f>
        <v>0</v>
      </c>
      <c r="FN61" s="153">
        <f t="shared" ref="FN61" si="4394">FM61+FN37*24</f>
        <v>0</v>
      </c>
      <c r="FO61" s="153">
        <f t="shared" ref="FO61" si="4395">FN61+FO37*24</f>
        <v>0</v>
      </c>
      <c r="FP61" s="153">
        <f t="shared" ref="FP61" si="4396">FO61+FP37*24</f>
        <v>0</v>
      </c>
      <c r="FQ61" s="153">
        <f t="shared" ref="FQ61" si="4397">FP61+FQ37*24</f>
        <v>0</v>
      </c>
      <c r="FR61" s="153">
        <f t="shared" ref="FR61" si="4398">FQ61+FR37*24</f>
        <v>0</v>
      </c>
      <c r="FS61" s="153">
        <f t="shared" ref="FS61" si="4399">FR61+FS37*24</f>
        <v>0</v>
      </c>
      <c r="FT61" s="153">
        <f t="shared" ref="FT61" si="4400">FS61+FT37*24</f>
        <v>0</v>
      </c>
      <c r="FU61" s="153">
        <f t="shared" ref="FU61" si="4401">FT61+FU37*24</f>
        <v>0</v>
      </c>
      <c r="FV61" s="153">
        <f t="shared" ref="FV61" si="4402">FU61+FV37*24</f>
        <v>0</v>
      </c>
      <c r="FW61" s="153">
        <f t="shared" ref="FW61" si="4403">FV61+FW37*24</f>
        <v>0</v>
      </c>
      <c r="FX61" s="153">
        <f t="shared" ref="FX61" si="4404">FW61+FX37*24</f>
        <v>0</v>
      </c>
      <c r="FY61" s="153">
        <f t="shared" ref="FY61" si="4405">FX61+FY37*24</f>
        <v>0</v>
      </c>
      <c r="FZ61" s="153">
        <f t="shared" ref="FZ61" si="4406">FY61+FZ37*24</f>
        <v>0</v>
      </c>
      <c r="GA61" s="153">
        <f t="shared" ref="GA61" si="4407">FZ61+GA37*24</f>
        <v>0</v>
      </c>
      <c r="GB61" s="153">
        <f t="shared" ref="GB61" si="4408">GA61+GB37*24</f>
        <v>0</v>
      </c>
      <c r="GC61" s="153">
        <f t="shared" ref="GC61" si="4409">GB61+GC37*24</f>
        <v>0</v>
      </c>
      <c r="GD61" s="153">
        <f t="shared" ref="GD61" si="4410">GC61+GD37*24</f>
        <v>0</v>
      </c>
      <c r="GE61" s="153">
        <f t="shared" ref="GE61" si="4411">GD61+GE37*24</f>
        <v>0</v>
      </c>
      <c r="GF61" s="153">
        <f t="shared" ref="GF61" si="4412">GE61+GF37*24</f>
        <v>0</v>
      </c>
      <c r="GG61" s="153">
        <f t="shared" ref="GG61" si="4413">GF61+GG37*24</f>
        <v>0</v>
      </c>
      <c r="GH61" s="153">
        <f t="shared" ref="GH61" si="4414">GG61+GH37*24</f>
        <v>0</v>
      </c>
      <c r="GI61" s="153">
        <f t="shared" ref="GI61" si="4415">GH61+GI37*24</f>
        <v>0</v>
      </c>
      <c r="GJ61" s="153">
        <f t="shared" ref="GJ61" si="4416">GI61+GJ37*24</f>
        <v>0</v>
      </c>
      <c r="GK61" s="153">
        <f t="shared" ref="GK61" si="4417">GJ61+GK37*24</f>
        <v>0</v>
      </c>
      <c r="GL61" s="153">
        <f t="shared" ref="GL61" si="4418">GK61+GL37*24</f>
        <v>0</v>
      </c>
      <c r="GM61" s="153">
        <f t="shared" ref="GM61" si="4419">GL61+GM37*24</f>
        <v>0</v>
      </c>
      <c r="GN61" s="153">
        <f t="shared" ref="GN61" si="4420">GM61+GN37*24</f>
        <v>0</v>
      </c>
      <c r="GO61" s="153">
        <f t="shared" ref="GO61" si="4421">GN61+GO37*24</f>
        <v>0</v>
      </c>
      <c r="GP61" s="153">
        <f t="shared" ref="GP61" si="4422">GO61+GP37*24</f>
        <v>0</v>
      </c>
      <c r="GQ61" s="153">
        <f t="shared" ref="GQ61" si="4423">GP61+GQ37*24</f>
        <v>0</v>
      </c>
      <c r="GR61" s="153">
        <f t="shared" ref="GR61" si="4424">GQ61+GR37*24</f>
        <v>0</v>
      </c>
      <c r="GS61" s="153">
        <f t="shared" ref="GS61" si="4425">GR61+GS37*24</f>
        <v>0</v>
      </c>
      <c r="GT61" s="153">
        <f t="shared" ref="GT61" si="4426">GS61+GT37*24</f>
        <v>0</v>
      </c>
      <c r="GU61" s="153">
        <f t="shared" ref="GU61" si="4427">GT61+GU37*24</f>
        <v>0</v>
      </c>
      <c r="GV61" s="153">
        <f t="shared" ref="GV61" si="4428">GU61+GV37*24</f>
        <v>0</v>
      </c>
      <c r="GW61" s="153">
        <f t="shared" ref="GW61" si="4429">GV61+GW37*24</f>
        <v>0</v>
      </c>
      <c r="GX61" s="153">
        <f t="shared" ref="GX61" si="4430">GW61+GX37*24</f>
        <v>0</v>
      </c>
      <c r="GY61" s="153">
        <f t="shared" ref="GY61" si="4431">GX61+GY37*24</f>
        <v>0</v>
      </c>
      <c r="GZ61" s="153">
        <f t="shared" ref="GZ61" si="4432">GY61+GZ37*24</f>
        <v>0</v>
      </c>
      <c r="HA61" s="153">
        <f t="shared" ref="HA61" si="4433">GZ61+HA37*24</f>
        <v>0</v>
      </c>
      <c r="HB61" s="153">
        <f t="shared" ref="HB61" si="4434">HA61+HB37*24</f>
        <v>0</v>
      </c>
      <c r="HC61" s="153">
        <f t="shared" ref="HC61" si="4435">HB61+HC37*24</f>
        <v>0</v>
      </c>
      <c r="HD61" s="153">
        <f t="shared" ref="HD61" si="4436">HC61+HD37*24</f>
        <v>0</v>
      </c>
      <c r="HE61" s="153">
        <f t="shared" ref="HE61" si="4437">HD61+HE37*24</f>
        <v>0</v>
      </c>
      <c r="HF61" s="153">
        <f t="shared" ref="HF61" si="4438">HE61+HF37*24</f>
        <v>0</v>
      </c>
      <c r="HG61" s="153">
        <f t="shared" ref="HG61" si="4439">HF61+HG37*24</f>
        <v>0</v>
      </c>
      <c r="HH61" s="153">
        <f t="shared" ref="HH61" si="4440">HG61+HH37*24</f>
        <v>0</v>
      </c>
      <c r="HI61" s="153">
        <f t="shared" ref="HI61" si="4441">HH61+HI37*24</f>
        <v>0</v>
      </c>
      <c r="HJ61" s="153">
        <f t="shared" ref="HJ61" si="4442">HI61+HJ37*24</f>
        <v>0</v>
      </c>
      <c r="HK61" s="153">
        <f t="shared" ref="HK61" si="4443">HJ61+HK37*24</f>
        <v>0</v>
      </c>
      <c r="HL61" s="153">
        <f t="shared" ref="HL61" si="4444">HK61+HL37*24</f>
        <v>0</v>
      </c>
      <c r="HM61" s="153">
        <f t="shared" ref="HM61" si="4445">HL61+HM37*24</f>
        <v>0</v>
      </c>
      <c r="HN61" s="153">
        <f t="shared" ref="HN61" si="4446">HM61+HN37*24</f>
        <v>0</v>
      </c>
      <c r="HO61" s="153">
        <f t="shared" ref="HO61" si="4447">HN61+HO37*24</f>
        <v>0</v>
      </c>
      <c r="HP61" s="153">
        <f t="shared" ref="HP61" si="4448">HO61+HP37*24</f>
        <v>0</v>
      </c>
      <c r="HQ61" s="153">
        <f t="shared" ref="HQ61" si="4449">HP61+HQ37*24</f>
        <v>0</v>
      </c>
      <c r="HR61" s="153">
        <f t="shared" ref="HR61" si="4450">HQ61+HR37*24</f>
        <v>0</v>
      </c>
      <c r="HS61" s="153">
        <f t="shared" ref="HS61" si="4451">HR61+HS37*24</f>
        <v>0</v>
      </c>
      <c r="HT61" s="153">
        <f t="shared" ref="HT61" si="4452">HS61+HT37*24</f>
        <v>0</v>
      </c>
      <c r="HU61" s="153">
        <f t="shared" ref="HU61" si="4453">HT61+HU37*24</f>
        <v>0</v>
      </c>
      <c r="HV61" s="153">
        <f t="shared" ref="HV61" si="4454">HU61+HV37*24</f>
        <v>0</v>
      </c>
      <c r="HW61" s="153">
        <f t="shared" ref="HW61" si="4455">HV61+HW37*24</f>
        <v>0</v>
      </c>
      <c r="HX61" s="153">
        <f t="shared" ref="HX61" si="4456">HW61+HX37*24</f>
        <v>0</v>
      </c>
      <c r="HY61" s="153">
        <f t="shared" ref="HY61" si="4457">HX61+HY37*24</f>
        <v>0</v>
      </c>
      <c r="HZ61" s="153">
        <f t="shared" ref="HZ61" si="4458">HY61+HZ37*24</f>
        <v>0</v>
      </c>
      <c r="IA61" s="153">
        <f t="shared" ref="IA61" si="4459">HZ61+IA37*24</f>
        <v>0</v>
      </c>
      <c r="IB61" s="153">
        <f t="shared" ref="IB61" si="4460">IA61+IB37*24</f>
        <v>0</v>
      </c>
      <c r="IC61" s="153">
        <f t="shared" ref="IC61" si="4461">IB61+IC37*24</f>
        <v>0</v>
      </c>
      <c r="ID61" s="153">
        <f t="shared" ref="ID61" si="4462">IC61+ID37*24</f>
        <v>0</v>
      </c>
      <c r="IE61" s="153">
        <f t="shared" ref="IE61" si="4463">ID61+IE37*24</f>
        <v>0</v>
      </c>
      <c r="IF61" s="153">
        <f t="shared" ref="IF61" si="4464">IE61+IF37*24</f>
        <v>0</v>
      </c>
      <c r="IG61" s="153">
        <f t="shared" ref="IG61" si="4465">IF61+IG37*24</f>
        <v>0</v>
      </c>
      <c r="IH61" s="153">
        <f t="shared" ref="IH61" si="4466">IG61+IH37*24</f>
        <v>0</v>
      </c>
      <c r="II61" s="153">
        <f t="shared" ref="II61" si="4467">IH61+II37*24</f>
        <v>0</v>
      </c>
      <c r="IJ61" s="153">
        <f t="shared" ref="IJ61" si="4468">II61+IJ37*24</f>
        <v>0</v>
      </c>
      <c r="IK61" s="153">
        <f t="shared" ref="IK61" si="4469">IJ61+IK37*24</f>
        <v>0</v>
      </c>
      <c r="IL61" s="153">
        <f t="shared" ref="IL61" si="4470">IK61+IL37*24</f>
        <v>0</v>
      </c>
      <c r="IM61" s="153">
        <f t="shared" ref="IM61" si="4471">IL61+IM37*24</f>
        <v>0</v>
      </c>
      <c r="IN61" s="153">
        <f t="shared" ref="IN61" si="4472">IM61+IN37*24</f>
        <v>0</v>
      </c>
      <c r="IO61" s="153">
        <f t="shared" ref="IO61" si="4473">IN61+IO37*24</f>
        <v>0</v>
      </c>
      <c r="IP61" s="153">
        <f t="shared" ref="IP61" si="4474">IO61+IP37*24</f>
        <v>0</v>
      </c>
      <c r="IQ61" s="153">
        <f t="shared" ref="IQ61" si="4475">IP61+IQ37*24</f>
        <v>0</v>
      </c>
      <c r="IR61" s="153">
        <f t="shared" ref="IR61" si="4476">IQ61+IR37*24</f>
        <v>0</v>
      </c>
      <c r="IS61" s="153">
        <f t="shared" ref="IS61" si="4477">IR61+IS37*24</f>
        <v>0</v>
      </c>
      <c r="IT61" s="153">
        <f t="shared" ref="IT61" si="4478">IS61+IT37*24</f>
        <v>0</v>
      </c>
      <c r="IU61" s="153">
        <f t="shared" ref="IU61" si="4479">IT61+IU37*24</f>
        <v>0</v>
      </c>
      <c r="IV61" s="153">
        <f t="shared" ref="IV61" si="4480">IU61+IV37*24</f>
        <v>0</v>
      </c>
      <c r="IW61" s="153">
        <f t="shared" ref="IW61" si="4481">IV61+IW37*24</f>
        <v>0</v>
      </c>
      <c r="IX61" s="153">
        <f t="shared" ref="IX61" si="4482">IW61+IX37*24</f>
        <v>0</v>
      </c>
      <c r="IY61" s="153">
        <f t="shared" ref="IY61" si="4483">IX61+IY37*24</f>
        <v>0</v>
      </c>
      <c r="IZ61" s="153">
        <f t="shared" ref="IZ61" si="4484">IY61+IZ37*24</f>
        <v>0</v>
      </c>
      <c r="JA61" s="153">
        <f t="shared" ref="JA61" si="4485">IZ61+JA37*24</f>
        <v>0</v>
      </c>
      <c r="JB61" s="153">
        <f t="shared" ref="JB61" si="4486">JA61+JB37*24</f>
        <v>0</v>
      </c>
      <c r="JC61" s="153">
        <f t="shared" ref="JC61" si="4487">JB61+JC37*24</f>
        <v>0</v>
      </c>
      <c r="JD61" s="153">
        <f t="shared" ref="JD61" si="4488">JC61+JD37*24</f>
        <v>0</v>
      </c>
      <c r="JE61" s="153">
        <f t="shared" ref="JE61" si="4489">JD61+JE37*24</f>
        <v>0</v>
      </c>
      <c r="JF61" s="153">
        <f t="shared" ref="JF61" si="4490">JE61+JF37*24</f>
        <v>0</v>
      </c>
      <c r="JG61" s="153">
        <f t="shared" ref="JG61" si="4491">JF61+JG37*24</f>
        <v>0</v>
      </c>
      <c r="JH61" s="153">
        <f t="shared" ref="JH61" si="4492">JG61+JH37*24</f>
        <v>0</v>
      </c>
      <c r="JI61" s="153">
        <f t="shared" ref="JI61" si="4493">JH61+JI37*24</f>
        <v>0</v>
      </c>
      <c r="JJ61" s="153">
        <f t="shared" ref="JJ61" si="4494">JI61+JJ37*24</f>
        <v>0</v>
      </c>
      <c r="JK61" s="153">
        <f t="shared" ref="JK61" si="4495">JJ61+JK37*24</f>
        <v>0</v>
      </c>
      <c r="JL61" s="153">
        <f t="shared" ref="JL61" si="4496">JK61+JL37*24</f>
        <v>0</v>
      </c>
      <c r="JM61" s="153">
        <f t="shared" ref="JM61" si="4497">JL61+JM37*24</f>
        <v>0</v>
      </c>
      <c r="JN61" s="153">
        <f t="shared" ref="JN61" si="4498">JM61+JN37*24</f>
        <v>0</v>
      </c>
      <c r="JO61" s="153">
        <f t="shared" ref="JO61" si="4499">JN61+JO37*24</f>
        <v>0</v>
      </c>
      <c r="JP61" s="153">
        <f t="shared" ref="JP61" si="4500">JO61+JP37*24</f>
        <v>0</v>
      </c>
      <c r="JQ61" s="153">
        <f t="shared" ref="JQ61" si="4501">JP61+JQ37*24</f>
        <v>0</v>
      </c>
      <c r="JR61" s="255">
        <f t="shared" ref="JR61" si="4502">JQ61+JR37*24</f>
        <v>0</v>
      </c>
      <c r="JS61" s="251">
        <f t="shared" si="2871"/>
        <v>0</v>
      </c>
    </row>
    <row r="62" spans="1:279" customFormat="1" ht="21" thickBot="1" x14ac:dyDescent="0.35">
      <c r="A62" s="296" t="str">
        <f>StudentInfo!B10</f>
        <v>Student 8</v>
      </c>
      <c r="B62" s="297"/>
      <c r="C62" s="153">
        <v>0</v>
      </c>
      <c r="D62" s="153">
        <f>D42*24</f>
        <v>0</v>
      </c>
      <c r="E62" s="153">
        <f>D62+E42*24</f>
        <v>0</v>
      </c>
      <c r="F62" s="153">
        <f t="shared" ref="F62" si="4503">E62+F42*24</f>
        <v>0</v>
      </c>
      <c r="G62" s="153">
        <f t="shared" ref="G62" si="4504">F62+G42*24</f>
        <v>0</v>
      </c>
      <c r="H62" s="153">
        <f t="shared" ref="H62" si="4505">G62+H42*24</f>
        <v>0</v>
      </c>
      <c r="I62" s="153">
        <f t="shared" ref="I62" si="4506">H62+I42*24</f>
        <v>0</v>
      </c>
      <c r="J62" s="153">
        <f t="shared" ref="J62" si="4507">I62+J42*24</f>
        <v>0</v>
      </c>
      <c r="K62" s="153">
        <f t="shared" ref="K62" si="4508">J62+K42*24</f>
        <v>0</v>
      </c>
      <c r="L62" s="153">
        <f t="shared" ref="L62" si="4509">K62+L42*24</f>
        <v>0</v>
      </c>
      <c r="M62" s="153">
        <f t="shared" ref="M62" si="4510">L62+M42*24</f>
        <v>0</v>
      </c>
      <c r="N62" s="153">
        <f t="shared" ref="N62" si="4511">M62+N42*24</f>
        <v>0</v>
      </c>
      <c r="O62" s="153">
        <f t="shared" ref="O62" si="4512">N62+O42*24</f>
        <v>0</v>
      </c>
      <c r="P62" s="153">
        <f t="shared" ref="P62" si="4513">O62+P42*24</f>
        <v>0</v>
      </c>
      <c r="Q62" s="153">
        <f t="shared" ref="Q62" si="4514">P62+Q42*24</f>
        <v>0</v>
      </c>
      <c r="R62" s="153">
        <f t="shared" ref="R62" si="4515">Q62+R42*24</f>
        <v>0</v>
      </c>
      <c r="S62" s="153">
        <f t="shared" ref="S62" si="4516">R62+S42*24</f>
        <v>0</v>
      </c>
      <c r="T62" s="153">
        <f t="shared" ref="T62" si="4517">S62+T42*24</f>
        <v>0</v>
      </c>
      <c r="U62" s="153">
        <f t="shared" ref="U62" si="4518">T62+U42*24</f>
        <v>0</v>
      </c>
      <c r="V62" s="153">
        <f t="shared" ref="V62" si="4519">U62+V42*24</f>
        <v>0</v>
      </c>
      <c r="W62" s="153">
        <f t="shared" ref="W62" si="4520">V62+W42*24</f>
        <v>0</v>
      </c>
      <c r="X62" s="153">
        <f t="shared" ref="X62" si="4521">W62+X42*24</f>
        <v>0</v>
      </c>
      <c r="Y62" s="153">
        <f t="shared" ref="Y62" si="4522">X62+Y42*24</f>
        <v>0</v>
      </c>
      <c r="Z62" s="153">
        <f t="shared" ref="Z62" si="4523">Y62+Z42*24</f>
        <v>0</v>
      </c>
      <c r="AA62" s="153">
        <f t="shared" ref="AA62" si="4524">Z62+AA42*24</f>
        <v>0</v>
      </c>
      <c r="AB62" s="153">
        <f t="shared" ref="AB62" si="4525">AA62+AB42*24</f>
        <v>0</v>
      </c>
      <c r="AC62" s="153">
        <f t="shared" ref="AC62" si="4526">AB62+AC42*24</f>
        <v>0</v>
      </c>
      <c r="AD62" s="153">
        <f t="shared" ref="AD62" si="4527">AC62+AD42*24</f>
        <v>0</v>
      </c>
      <c r="AE62" s="153">
        <f t="shared" ref="AE62" si="4528">AD62+AE42*24</f>
        <v>0</v>
      </c>
      <c r="AF62" s="153">
        <f t="shared" ref="AF62" si="4529">AE62+AF42*24</f>
        <v>0</v>
      </c>
      <c r="AG62" s="153">
        <f t="shared" ref="AG62" si="4530">AF62+AG42*24</f>
        <v>0</v>
      </c>
      <c r="AH62" s="153">
        <f t="shared" ref="AH62" si="4531">AG62+AH42*24</f>
        <v>0</v>
      </c>
      <c r="AI62" s="153">
        <f t="shared" ref="AI62" si="4532">AH62+AI42*24</f>
        <v>0</v>
      </c>
      <c r="AJ62" s="153">
        <f t="shared" ref="AJ62" si="4533">AI62+AJ42*24</f>
        <v>0</v>
      </c>
      <c r="AK62" s="153">
        <f t="shared" ref="AK62" si="4534">AJ62+AK42*24</f>
        <v>0</v>
      </c>
      <c r="AL62" s="153">
        <f t="shared" ref="AL62" si="4535">AK62+AL42*24</f>
        <v>0</v>
      </c>
      <c r="AM62" s="153">
        <f t="shared" ref="AM62" si="4536">AL62+AM42*24</f>
        <v>0</v>
      </c>
      <c r="AN62" s="153">
        <f t="shared" ref="AN62" si="4537">AM62+AN42*24</f>
        <v>0</v>
      </c>
      <c r="AO62" s="153">
        <f t="shared" ref="AO62" si="4538">AN62+AO42*24</f>
        <v>0</v>
      </c>
      <c r="AP62" s="153">
        <f t="shared" ref="AP62" si="4539">AO62+AP42*24</f>
        <v>0</v>
      </c>
      <c r="AQ62" s="153">
        <f t="shared" ref="AQ62" si="4540">AP62+AQ42*24</f>
        <v>0</v>
      </c>
      <c r="AR62" s="153">
        <f t="shared" ref="AR62" si="4541">AQ62+AR42*24</f>
        <v>0</v>
      </c>
      <c r="AS62" s="153">
        <f t="shared" ref="AS62" si="4542">AR62+AS42*24</f>
        <v>0</v>
      </c>
      <c r="AT62" s="153">
        <f t="shared" ref="AT62" si="4543">AS62+AT42*24</f>
        <v>0</v>
      </c>
      <c r="AU62" s="153">
        <f t="shared" ref="AU62" si="4544">AT62+AU42*24</f>
        <v>0</v>
      </c>
      <c r="AV62" s="153">
        <f t="shared" ref="AV62" si="4545">AU62+AV42*24</f>
        <v>0</v>
      </c>
      <c r="AW62" s="153">
        <f t="shared" ref="AW62" si="4546">AV62+AW42*24</f>
        <v>0</v>
      </c>
      <c r="AX62" s="153">
        <f t="shared" ref="AX62" si="4547">AW62+AX42*24</f>
        <v>0</v>
      </c>
      <c r="AY62" s="153">
        <f t="shared" ref="AY62" si="4548">AX62+AY42*24</f>
        <v>0</v>
      </c>
      <c r="AZ62" s="153">
        <f t="shared" ref="AZ62" si="4549">AY62+AZ42*24</f>
        <v>0</v>
      </c>
      <c r="BA62" s="153">
        <f t="shared" ref="BA62" si="4550">AZ62+BA42*24</f>
        <v>0</v>
      </c>
      <c r="BB62" s="153">
        <f t="shared" ref="BB62" si="4551">BA62+BB42*24</f>
        <v>0</v>
      </c>
      <c r="BC62" s="153">
        <f t="shared" ref="BC62" si="4552">BB62+BC42*24</f>
        <v>0</v>
      </c>
      <c r="BD62" s="153">
        <f t="shared" ref="BD62" si="4553">BC62+BD42*24</f>
        <v>0</v>
      </c>
      <c r="BE62" s="153">
        <f t="shared" ref="BE62" si="4554">BD62+BE42*24</f>
        <v>0</v>
      </c>
      <c r="BF62" s="153">
        <f t="shared" ref="BF62" si="4555">BE62+BF42*24</f>
        <v>0</v>
      </c>
      <c r="BG62" s="153">
        <f t="shared" ref="BG62" si="4556">BF62+BG42*24</f>
        <v>0</v>
      </c>
      <c r="BH62" s="153">
        <f t="shared" ref="BH62" si="4557">BG62+BH42*24</f>
        <v>0</v>
      </c>
      <c r="BI62" s="153">
        <f t="shared" ref="BI62" si="4558">BH62+BI42*24</f>
        <v>0</v>
      </c>
      <c r="BJ62" s="153">
        <f t="shared" ref="BJ62" si="4559">BI62+BJ42*24</f>
        <v>0</v>
      </c>
      <c r="BK62" s="153">
        <f t="shared" ref="BK62" si="4560">BJ62+BK42*24</f>
        <v>0</v>
      </c>
      <c r="BL62" s="153">
        <f t="shared" ref="BL62" si="4561">BK62+BL42*24</f>
        <v>0</v>
      </c>
      <c r="BM62" s="153">
        <f t="shared" ref="BM62" si="4562">BL62+BM42*24</f>
        <v>0</v>
      </c>
      <c r="BN62" s="153">
        <f t="shared" ref="BN62" si="4563">BM62+BN42*24</f>
        <v>0</v>
      </c>
      <c r="BO62" s="153">
        <f t="shared" ref="BO62" si="4564">BN62+BO42*24</f>
        <v>0</v>
      </c>
      <c r="BP62" s="153">
        <f t="shared" ref="BP62" si="4565">BO62+BP42*24</f>
        <v>0</v>
      </c>
      <c r="BQ62" s="153">
        <f t="shared" ref="BQ62" si="4566">BP62+BQ42*24</f>
        <v>0</v>
      </c>
      <c r="BR62" s="153">
        <f t="shared" ref="BR62" si="4567">BQ62+BR42*24</f>
        <v>0</v>
      </c>
      <c r="BS62" s="153">
        <f t="shared" ref="BS62" si="4568">BR62+BS42*24</f>
        <v>0</v>
      </c>
      <c r="BT62" s="153">
        <f t="shared" ref="BT62" si="4569">BS62+BT42*24</f>
        <v>0</v>
      </c>
      <c r="BU62" s="153">
        <f t="shared" ref="BU62" si="4570">BT62+BU42*24</f>
        <v>0</v>
      </c>
      <c r="BV62" s="153">
        <f t="shared" ref="BV62" si="4571">BU62+BV42*24</f>
        <v>0</v>
      </c>
      <c r="BW62" s="153">
        <f t="shared" ref="BW62" si="4572">BV62+BW42*24</f>
        <v>0</v>
      </c>
      <c r="BX62" s="153">
        <f t="shared" ref="BX62" si="4573">BW62+BX42*24</f>
        <v>0</v>
      </c>
      <c r="BY62" s="153">
        <f t="shared" ref="BY62" si="4574">BX62+BY42*24</f>
        <v>0</v>
      </c>
      <c r="BZ62" s="153">
        <f t="shared" ref="BZ62" si="4575">BY62+BZ42*24</f>
        <v>0</v>
      </c>
      <c r="CA62" s="153">
        <f t="shared" ref="CA62" si="4576">BZ62+CA42*24</f>
        <v>0</v>
      </c>
      <c r="CB62" s="153">
        <f t="shared" ref="CB62" si="4577">CA62+CB42*24</f>
        <v>0</v>
      </c>
      <c r="CC62" s="153">
        <f t="shared" ref="CC62" si="4578">CB62+CC42*24</f>
        <v>0</v>
      </c>
      <c r="CD62" s="153">
        <f t="shared" ref="CD62" si="4579">CC62+CD42*24</f>
        <v>0</v>
      </c>
      <c r="CE62" s="153">
        <f t="shared" ref="CE62" si="4580">CD62+CE42*24</f>
        <v>0</v>
      </c>
      <c r="CF62" s="153">
        <f t="shared" ref="CF62" si="4581">CE62+CF42*24</f>
        <v>0</v>
      </c>
      <c r="CG62" s="153">
        <f t="shared" ref="CG62" si="4582">CF62+CG42*24</f>
        <v>0</v>
      </c>
      <c r="CH62" s="153">
        <f t="shared" ref="CH62" si="4583">CG62+CH42*24</f>
        <v>0</v>
      </c>
      <c r="CI62" s="153">
        <f t="shared" ref="CI62" si="4584">CH62+CI42*24</f>
        <v>0</v>
      </c>
      <c r="CJ62" s="153">
        <f t="shared" ref="CJ62" si="4585">CI62+CJ42*24</f>
        <v>0</v>
      </c>
      <c r="CK62" s="153">
        <f>CJ62+CK42*24</f>
        <v>0</v>
      </c>
      <c r="CL62" s="153">
        <f t="shared" ref="CL62" si="4586">CK62+CL42*24</f>
        <v>0</v>
      </c>
      <c r="CM62" s="153">
        <f t="shared" ref="CM62" si="4587">CL62+CM42*24</f>
        <v>0</v>
      </c>
      <c r="CN62" s="153">
        <f t="shared" ref="CN62" si="4588">CM62+CN42*24</f>
        <v>0</v>
      </c>
      <c r="CO62" s="153">
        <f t="shared" ref="CO62" si="4589">CN62+CO42*24</f>
        <v>0</v>
      </c>
      <c r="CP62" s="153">
        <f t="shared" ref="CP62" si="4590">CO62+CP42*24</f>
        <v>0</v>
      </c>
      <c r="CQ62" s="153">
        <f t="shared" ref="CQ62" si="4591">CP62+CQ42*24</f>
        <v>0</v>
      </c>
      <c r="CR62" s="153">
        <f t="shared" ref="CR62" si="4592">CQ62+CR42*24</f>
        <v>0</v>
      </c>
      <c r="CS62" s="153">
        <f t="shared" ref="CS62" si="4593">CR62+CS42*24</f>
        <v>0</v>
      </c>
      <c r="CT62" s="153">
        <f t="shared" ref="CT62" si="4594">CS62+CT42*24</f>
        <v>0</v>
      </c>
      <c r="CU62" s="153">
        <f t="shared" ref="CU62" si="4595">CT62+CU42*24</f>
        <v>0</v>
      </c>
      <c r="CV62" s="153">
        <f t="shared" ref="CV62" si="4596">CU62+CV42*24</f>
        <v>0</v>
      </c>
      <c r="CW62" s="153">
        <f t="shared" ref="CW62" si="4597">CV62+CW42*24</f>
        <v>0</v>
      </c>
      <c r="CX62" s="153">
        <f t="shared" ref="CX62" si="4598">CW62+CX42*24</f>
        <v>0</v>
      </c>
      <c r="CY62" s="153">
        <f t="shared" ref="CY62" si="4599">CX62+CY42*24</f>
        <v>0</v>
      </c>
      <c r="CZ62" s="153">
        <f t="shared" ref="CZ62" si="4600">CY62+CZ42*24</f>
        <v>0</v>
      </c>
      <c r="DA62" s="153">
        <f t="shared" ref="DA62" si="4601">CZ62+DA42*24</f>
        <v>0</v>
      </c>
      <c r="DB62" s="153">
        <f t="shared" ref="DB62" si="4602">DA62+DB42*24</f>
        <v>0</v>
      </c>
      <c r="DC62" s="153">
        <f t="shared" ref="DC62" si="4603">DB62+DC42*24</f>
        <v>0</v>
      </c>
      <c r="DD62" s="153">
        <f t="shared" ref="DD62" si="4604">DC62+DD42*24</f>
        <v>0</v>
      </c>
      <c r="DE62" s="153">
        <f t="shared" ref="DE62" si="4605">DD62+DE42*24</f>
        <v>0</v>
      </c>
      <c r="DF62" s="153">
        <f t="shared" ref="DF62" si="4606">DE62+DF42*24</f>
        <v>0</v>
      </c>
      <c r="DG62" s="153">
        <f t="shared" ref="DG62" si="4607">DF62+DG42*24</f>
        <v>0</v>
      </c>
      <c r="DH62" s="153">
        <f t="shared" ref="DH62" si="4608">DG62+DH42*24</f>
        <v>0</v>
      </c>
      <c r="DI62" s="153">
        <f t="shared" ref="DI62" si="4609">DH62+DI42*24</f>
        <v>0</v>
      </c>
      <c r="DJ62" s="153">
        <f t="shared" ref="DJ62" si="4610">DI62+DJ42*24</f>
        <v>0</v>
      </c>
      <c r="DK62" s="153">
        <f t="shared" ref="DK62" si="4611">DJ62+DK42*24</f>
        <v>0</v>
      </c>
      <c r="DL62" s="153">
        <f t="shared" ref="DL62" si="4612">DK62+DL42*24</f>
        <v>0</v>
      </c>
      <c r="DM62" s="153">
        <f t="shared" ref="DM62" si="4613">DL62+DM42*24</f>
        <v>0</v>
      </c>
      <c r="DN62" s="153">
        <f t="shared" ref="DN62" si="4614">DM62+DN42*24</f>
        <v>0</v>
      </c>
      <c r="DO62" s="153">
        <f t="shared" ref="DO62" si="4615">DN62+DO42*24</f>
        <v>0</v>
      </c>
      <c r="DP62" s="153">
        <f t="shared" ref="DP62" si="4616">DO62+DP42*24</f>
        <v>0</v>
      </c>
      <c r="DQ62" s="153">
        <f t="shared" ref="DQ62" si="4617">DP62+DQ42*24</f>
        <v>0</v>
      </c>
      <c r="DR62" s="153">
        <f t="shared" ref="DR62" si="4618">DQ62+DR42*24</f>
        <v>0</v>
      </c>
      <c r="DS62" s="153">
        <f t="shared" ref="DS62" si="4619">DR62+DS42*24</f>
        <v>0</v>
      </c>
      <c r="DT62" s="153">
        <f t="shared" ref="DT62" si="4620">DS62+DT42*24</f>
        <v>0</v>
      </c>
      <c r="DU62" s="153">
        <f t="shared" ref="DU62" si="4621">DT62+DU42*24</f>
        <v>0</v>
      </c>
      <c r="DV62" s="153">
        <f t="shared" ref="DV62" si="4622">DU62+DV42*24</f>
        <v>0</v>
      </c>
      <c r="DW62" s="153">
        <f t="shared" ref="DW62" si="4623">DV62+DW42*24</f>
        <v>0</v>
      </c>
      <c r="DX62" s="153">
        <f t="shared" ref="DX62" si="4624">DW62+DX42*24</f>
        <v>0</v>
      </c>
      <c r="DY62" s="153">
        <f t="shared" ref="DY62" si="4625">DX62+DY42*24</f>
        <v>0</v>
      </c>
      <c r="DZ62" s="153">
        <f t="shared" ref="DZ62" si="4626">DY62+DZ42*24</f>
        <v>0</v>
      </c>
      <c r="EA62" s="153">
        <f t="shared" ref="EA62" si="4627">DZ62+EA42*24</f>
        <v>0</v>
      </c>
      <c r="EB62" s="153">
        <f t="shared" ref="EB62" si="4628">EA62+EB42*24</f>
        <v>0</v>
      </c>
      <c r="EC62" s="153">
        <f t="shared" ref="EC62" si="4629">EB62+EC42*24</f>
        <v>0</v>
      </c>
      <c r="ED62" s="153">
        <f t="shared" ref="ED62" si="4630">EC62+ED42*24</f>
        <v>0</v>
      </c>
      <c r="EE62" s="153">
        <f t="shared" ref="EE62" si="4631">ED62+EE42*24</f>
        <v>0</v>
      </c>
      <c r="EF62" s="153">
        <f t="shared" ref="EF62" si="4632">EE62+EF42*24</f>
        <v>0</v>
      </c>
      <c r="EG62" s="153">
        <f t="shared" ref="EG62" si="4633">EF62+EG42*24</f>
        <v>0</v>
      </c>
      <c r="EH62" s="153">
        <f t="shared" ref="EH62" si="4634">EG62+EH42*24</f>
        <v>0</v>
      </c>
      <c r="EI62" s="153">
        <f t="shared" ref="EI62" si="4635">EH62+EI42*24</f>
        <v>0</v>
      </c>
      <c r="EJ62" s="153">
        <f t="shared" ref="EJ62" si="4636">EI62+EJ42*24</f>
        <v>0</v>
      </c>
      <c r="EK62" s="153">
        <f t="shared" ref="EK62" si="4637">EJ62+EK42*24</f>
        <v>0</v>
      </c>
      <c r="EL62" s="153">
        <f t="shared" ref="EL62" si="4638">EK62+EL42*24</f>
        <v>0</v>
      </c>
      <c r="EM62" s="153">
        <f t="shared" ref="EM62" si="4639">EL62+EM42*24</f>
        <v>0</v>
      </c>
      <c r="EN62" s="153">
        <f t="shared" ref="EN62" si="4640">EM62+EN42*24</f>
        <v>0</v>
      </c>
      <c r="EO62" s="153">
        <f t="shared" ref="EO62" si="4641">EN62+EO42*24</f>
        <v>0</v>
      </c>
      <c r="EP62" s="153">
        <f t="shared" ref="EP62" si="4642">EO62+EP42*24</f>
        <v>0</v>
      </c>
      <c r="EQ62" s="153">
        <f t="shared" ref="EQ62" si="4643">EP62+EQ42*24</f>
        <v>0</v>
      </c>
      <c r="ER62" s="153">
        <f t="shared" ref="ER62" si="4644">EQ62+ER42*24</f>
        <v>0</v>
      </c>
      <c r="ES62" s="153">
        <f t="shared" ref="ES62" si="4645">ER62+ES42*24</f>
        <v>0</v>
      </c>
      <c r="ET62" s="153">
        <f t="shared" ref="ET62" si="4646">ES62+ET42*24</f>
        <v>0</v>
      </c>
      <c r="EU62" s="153">
        <f t="shared" ref="EU62" si="4647">ET62+EU42*24</f>
        <v>0</v>
      </c>
      <c r="EV62" s="153">
        <f t="shared" ref="EV62" si="4648">EU62+EV42*24</f>
        <v>0</v>
      </c>
      <c r="EW62" s="153">
        <f t="shared" ref="EW62" si="4649">EV62+EW42*24</f>
        <v>0</v>
      </c>
      <c r="EX62" s="153">
        <f t="shared" ref="EX62" si="4650">EW62+EX42*24</f>
        <v>0</v>
      </c>
      <c r="EY62" s="153">
        <f t="shared" ref="EY62" si="4651">EX62+EY42*24</f>
        <v>0</v>
      </c>
      <c r="EZ62" s="153">
        <f t="shared" ref="EZ62" si="4652">EY62+EZ42*24</f>
        <v>0</v>
      </c>
      <c r="FA62" s="153">
        <f t="shared" ref="FA62" si="4653">EZ62+FA42*24</f>
        <v>0</v>
      </c>
      <c r="FB62" s="153">
        <f t="shared" ref="FB62" si="4654">FA62+FB42*24</f>
        <v>0</v>
      </c>
      <c r="FC62" s="153">
        <f t="shared" ref="FC62" si="4655">FB62+FC42*24</f>
        <v>0</v>
      </c>
      <c r="FD62" s="153">
        <f t="shared" ref="FD62" si="4656">FC62+FD42*24</f>
        <v>0</v>
      </c>
      <c r="FE62" s="153">
        <f t="shared" ref="FE62" si="4657">FD62+FE42*24</f>
        <v>0</v>
      </c>
      <c r="FF62" s="153">
        <f t="shared" ref="FF62" si="4658">FE62+FF42*24</f>
        <v>0</v>
      </c>
      <c r="FG62" s="153">
        <f t="shared" ref="FG62" si="4659">FF62+FG42*24</f>
        <v>0</v>
      </c>
      <c r="FH62" s="153">
        <f t="shared" ref="FH62" si="4660">FG62+FH42*24</f>
        <v>0</v>
      </c>
      <c r="FI62" s="153">
        <f t="shared" ref="FI62" si="4661">FH62+FI42*24</f>
        <v>0</v>
      </c>
      <c r="FJ62" s="153">
        <f t="shared" ref="FJ62" si="4662">FI62+FJ42*24</f>
        <v>0</v>
      </c>
      <c r="FK62" s="153">
        <f t="shared" ref="FK62" si="4663">FJ62+FK42*24</f>
        <v>0</v>
      </c>
      <c r="FL62" s="153">
        <f t="shared" ref="FL62" si="4664">FK62+FL42*24</f>
        <v>0</v>
      </c>
      <c r="FM62" s="153">
        <f t="shared" ref="FM62" si="4665">FL62+FM42*24</f>
        <v>0</v>
      </c>
      <c r="FN62" s="153">
        <f t="shared" ref="FN62" si="4666">FM62+FN42*24</f>
        <v>0</v>
      </c>
      <c r="FO62" s="153">
        <f t="shared" ref="FO62" si="4667">FN62+FO42*24</f>
        <v>0</v>
      </c>
      <c r="FP62" s="153">
        <f t="shared" ref="FP62" si="4668">FO62+FP42*24</f>
        <v>0</v>
      </c>
      <c r="FQ62" s="153">
        <f t="shared" ref="FQ62" si="4669">FP62+FQ42*24</f>
        <v>0</v>
      </c>
      <c r="FR62" s="153">
        <f t="shared" ref="FR62" si="4670">FQ62+FR42*24</f>
        <v>0</v>
      </c>
      <c r="FS62" s="153">
        <f t="shared" ref="FS62" si="4671">FR62+FS42*24</f>
        <v>0</v>
      </c>
      <c r="FT62" s="153">
        <f t="shared" ref="FT62" si="4672">FS62+FT42*24</f>
        <v>0</v>
      </c>
      <c r="FU62" s="153">
        <f t="shared" ref="FU62" si="4673">FT62+FU42*24</f>
        <v>0</v>
      </c>
      <c r="FV62" s="153">
        <f t="shared" ref="FV62" si="4674">FU62+FV42*24</f>
        <v>0</v>
      </c>
      <c r="FW62" s="153">
        <f t="shared" ref="FW62" si="4675">FV62+FW42*24</f>
        <v>0</v>
      </c>
      <c r="FX62" s="153">
        <f t="shared" ref="FX62" si="4676">FW62+FX42*24</f>
        <v>0</v>
      </c>
      <c r="FY62" s="153">
        <f t="shared" ref="FY62" si="4677">FX62+FY42*24</f>
        <v>0</v>
      </c>
      <c r="FZ62" s="153">
        <f t="shared" ref="FZ62" si="4678">FY62+FZ42*24</f>
        <v>0</v>
      </c>
      <c r="GA62" s="153">
        <f t="shared" ref="GA62" si="4679">FZ62+GA42*24</f>
        <v>0</v>
      </c>
      <c r="GB62" s="153">
        <f t="shared" ref="GB62" si="4680">GA62+GB42*24</f>
        <v>0</v>
      </c>
      <c r="GC62" s="153">
        <f t="shared" ref="GC62" si="4681">GB62+GC42*24</f>
        <v>0</v>
      </c>
      <c r="GD62" s="153">
        <f t="shared" ref="GD62" si="4682">GC62+GD42*24</f>
        <v>0</v>
      </c>
      <c r="GE62" s="153">
        <f t="shared" ref="GE62" si="4683">GD62+GE42*24</f>
        <v>0</v>
      </c>
      <c r="GF62" s="153">
        <f t="shared" ref="GF62" si="4684">GE62+GF42*24</f>
        <v>0</v>
      </c>
      <c r="GG62" s="153">
        <f t="shared" ref="GG62" si="4685">GF62+GG42*24</f>
        <v>0</v>
      </c>
      <c r="GH62" s="153">
        <f t="shared" ref="GH62" si="4686">GG62+GH42*24</f>
        <v>0</v>
      </c>
      <c r="GI62" s="153">
        <f t="shared" ref="GI62" si="4687">GH62+GI42*24</f>
        <v>0</v>
      </c>
      <c r="GJ62" s="153">
        <f t="shared" ref="GJ62" si="4688">GI62+GJ42*24</f>
        <v>0</v>
      </c>
      <c r="GK62" s="153">
        <f t="shared" ref="GK62" si="4689">GJ62+GK42*24</f>
        <v>0</v>
      </c>
      <c r="GL62" s="153">
        <f t="shared" ref="GL62" si="4690">GK62+GL42*24</f>
        <v>0</v>
      </c>
      <c r="GM62" s="153">
        <f t="shared" ref="GM62" si="4691">GL62+GM42*24</f>
        <v>0</v>
      </c>
      <c r="GN62" s="153">
        <f t="shared" ref="GN62" si="4692">GM62+GN42*24</f>
        <v>0</v>
      </c>
      <c r="GO62" s="153">
        <f t="shared" ref="GO62" si="4693">GN62+GO42*24</f>
        <v>0</v>
      </c>
      <c r="GP62" s="153">
        <f t="shared" ref="GP62" si="4694">GO62+GP42*24</f>
        <v>0</v>
      </c>
      <c r="GQ62" s="153">
        <f t="shared" ref="GQ62" si="4695">GP62+GQ42*24</f>
        <v>0</v>
      </c>
      <c r="GR62" s="153">
        <f t="shared" ref="GR62" si="4696">GQ62+GR42*24</f>
        <v>0</v>
      </c>
      <c r="GS62" s="153">
        <f t="shared" ref="GS62" si="4697">GR62+GS42*24</f>
        <v>0</v>
      </c>
      <c r="GT62" s="153">
        <f t="shared" ref="GT62" si="4698">GS62+GT42*24</f>
        <v>0</v>
      </c>
      <c r="GU62" s="153">
        <f t="shared" ref="GU62" si="4699">GT62+GU42*24</f>
        <v>0</v>
      </c>
      <c r="GV62" s="153">
        <f t="shared" ref="GV62" si="4700">GU62+GV42*24</f>
        <v>0</v>
      </c>
      <c r="GW62" s="153">
        <f t="shared" ref="GW62" si="4701">GV62+GW42*24</f>
        <v>0</v>
      </c>
      <c r="GX62" s="153">
        <f t="shared" ref="GX62" si="4702">GW62+GX42*24</f>
        <v>0</v>
      </c>
      <c r="GY62" s="153">
        <f t="shared" ref="GY62" si="4703">GX62+GY42*24</f>
        <v>0</v>
      </c>
      <c r="GZ62" s="153">
        <f t="shared" ref="GZ62" si="4704">GY62+GZ42*24</f>
        <v>0</v>
      </c>
      <c r="HA62" s="153">
        <f t="shared" ref="HA62" si="4705">GZ62+HA42*24</f>
        <v>0</v>
      </c>
      <c r="HB62" s="153">
        <f t="shared" ref="HB62" si="4706">HA62+HB42*24</f>
        <v>0</v>
      </c>
      <c r="HC62" s="153">
        <f t="shared" ref="HC62" si="4707">HB62+HC42*24</f>
        <v>0</v>
      </c>
      <c r="HD62" s="153">
        <f t="shared" ref="HD62" si="4708">HC62+HD42*24</f>
        <v>0</v>
      </c>
      <c r="HE62" s="153">
        <f t="shared" ref="HE62" si="4709">HD62+HE42*24</f>
        <v>0</v>
      </c>
      <c r="HF62" s="153">
        <f t="shared" ref="HF62" si="4710">HE62+HF42*24</f>
        <v>0</v>
      </c>
      <c r="HG62" s="153">
        <f t="shared" ref="HG62" si="4711">HF62+HG42*24</f>
        <v>0</v>
      </c>
      <c r="HH62" s="153">
        <f t="shared" ref="HH62" si="4712">HG62+HH42*24</f>
        <v>0</v>
      </c>
      <c r="HI62" s="153">
        <f t="shared" ref="HI62" si="4713">HH62+HI42*24</f>
        <v>0</v>
      </c>
      <c r="HJ62" s="153">
        <f t="shared" ref="HJ62" si="4714">HI62+HJ42*24</f>
        <v>0</v>
      </c>
      <c r="HK62" s="153">
        <f t="shared" ref="HK62" si="4715">HJ62+HK42*24</f>
        <v>0</v>
      </c>
      <c r="HL62" s="153">
        <f t="shared" ref="HL62" si="4716">HK62+HL42*24</f>
        <v>0</v>
      </c>
      <c r="HM62" s="153">
        <f t="shared" ref="HM62" si="4717">HL62+HM42*24</f>
        <v>0</v>
      </c>
      <c r="HN62" s="153">
        <f t="shared" ref="HN62" si="4718">HM62+HN42*24</f>
        <v>0</v>
      </c>
      <c r="HO62" s="153">
        <f t="shared" ref="HO62" si="4719">HN62+HO42*24</f>
        <v>0</v>
      </c>
      <c r="HP62" s="153">
        <f t="shared" ref="HP62" si="4720">HO62+HP42*24</f>
        <v>0</v>
      </c>
      <c r="HQ62" s="153">
        <f t="shared" ref="HQ62" si="4721">HP62+HQ42*24</f>
        <v>0</v>
      </c>
      <c r="HR62" s="153">
        <f t="shared" ref="HR62" si="4722">HQ62+HR42*24</f>
        <v>0</v>
      </c>
      <c r="HS62" s="153">
        <f t="shared" ref="HS62" si="4723">HR62+HS42*24</f>
        <v>0</v>
      </c>
      <c r="HT62" s="153">
        <f t="shared" ref="HT62" si="4724">HS62+HT42*24</f>
        <v>0</v>
      </c>
      <c r="HU62" s="153">
        <f t="shared" ref="HU62" si="4725">HT62+HU42*24</f>
        <v>0</v>
      </c>
      <c r="HV62" s="153">
        <f t="shared" ref="HV62" si="4726">HU62+HV42*24</f>
        <v>0</v>
      </c>
      <c r="HW62" s="153">
        <f t="shared" ref="HW62" si="4727">HV62+HW42*24</f>
        <v>0</v>
      </c>
      <c r="HX62" s="153">
        <f t="shared" ref="HX62" si="4728">HW62+HX42*24</f>
        <v>0</v>
      </c>
      <c r="HY62" s="153">
        <f t="shared" ref="HY62" si="4729">HX62+HY42*24</f>
        <v>0</v>
      </c>
      <c r="HZ62" s="153">
        <f t="shared" ref="HZ62" si="4730">HY62+HZ42*24</f>
        <v>0</v>
      </c>
      <c r="IA62" s="153">
        <f t="shared" ref="IA62" si="4731">HZ62+IA42*24</f>
        <v>0</v>
      </c>
      <c r="IB62" s="153">
        <f t="shared" ref="IB62" si="4732">IA62+IB42*24</f>
        <v>0</v>
      </c>
      <c r="IC62" s="153">
        <f t="shared" ref="IC62" si="4733">IB62+IC42*24</f>
        <v>0</v>
      </c>
      <c r="ID62" s="153">
        <f t="shared" ref="ID62" si="4734">IC62+ID42*24</f>
        <v>0</v>
      </c>
      <c r="IE62" s="153">
        <f t="shared" ref="IE62" si="4735">ID62+IE42*24</f>
        <v>0</v>
      </c>
      <c r="IF62" s="153">
        <f t="shared" ref="IF62" si="4736">IE62+IF42*24</f>
        <v>0</v>
      </c>
      <c r="IG62" s="153">
        <f t="shared" ref="IG62" si="4737">IF62+IG42*24</f>
        <v>0</v>
      </c>
      <c r="IH62" s="153">
        <f t="shared" ref="IH62" si="4738">IG62+IH42*24</f>
        <v>0</v>
      </c>
      <c r="II62" s="153">
        <f t="shared" ref="II62" si="4739">IH62+II42*24</f>
        <v>0</v>
      </c>
      <c r="IJ62" s="153">
        <f t="shared" ref="IJ62" si="4740">II62+IJ42*24</f>
        <v>0</v>
      </c>
      <c r="IK62" s="153">
        <f t="shared" ref="IK62" si="4741">IJ62+IK42*24</f>
        <v>0</v>
      </c>
      <c r="IL62" s="153">
        <f t="shared" ref="IL62" si="4742">IK62+IL42*24</f>
        <v>0</v>
      </c>
      <c r="IM62" s="153">
        <f t="shared" ref="IM62" si="4743">IL62+IM42*24</f>
        <v>0</v>
      </c>
      <c r="IN62" s="153">
        <f t="shared" ref="IN62" si="4744">IM62+IN42*24</f>
        <v>0</v>
      </c>
      <c r="IO62" s="153">
        <f t="shared" ref="IO62" si="4745">IN62+IO42*24</f>
        <v>0</v>
      </c>
      <c r="IP62" s="153">
        <f t="shared" ref="IP62" si="4746">IO62+IP42*24</f>
        <v>0</v>
      </c>
      <c r="IQ62" s="153">
        <f t="shared" ref="IQ62" si="4747">IP62+IQ42*24</f>
        <v>0</v>
      </c>
      <c r="IR62" s="153">
        <f t="shared" ref="IR62" si="4748">IQ62+IR42*24</f>
        <v>0</v>
      </c>
      <c r="IS62" s="153">
        <f t="shared" ref="IS62" si="4749">IR62+IS42*24</f>
        <v>0</v>
      </c>
      <c r="IT62" s="153">
        <f t="shared" ref="IT62" si="4750">IS62+IT42*24</f>
        <v>0</v>
      </c>
      <c r="IU62" s="153">
        <f t="shared" ref="IU62" si="4751">IT62+IU42*24</f>
        <v>0</v>
      </c>
      <c r="IV62" s="153">
        <f t="shared" ref="IV62" si="4752">IU62+IV42*24</f>
        <v>0</v>
      </c>
      <c r="IW62" s="153">
        <f t="shared" ref="IW62" si="4753">IV62+IW42*24</f>
        <v>0</v>
      </c>
      <c r="IX62" s="153">
        <f t="shared" ref="IX62" si="4754">IW62+IX42*24</f>
        <v>0</v>
      </c>
      <c r="IY62" s="153">
        <f t="shared" ref="IY62" si="4755">IX62+IY42*24</f>
        <v>0</v>
      </c>
      <c r="IZ62" s="153">
        <f t="shared" ref="IZ62" si="4756">IY62+IZ42*24</f>
        <v>0</v>
      </c>
      <c r="JA62" s="153">
        <f t="shared" ref="JA62" si="4757">IZ62+JA42*24</f>
        <v>0</v>
      </c>
      <c r="JB62" s="153">
        <f t="shared" ref="JB62" si="4758">JA62+JB42*24</f>
        <v>0</v>
      </c>
      <c r="JC62" s="153">
        <f t="shared" ref="JC62" si="4759">JB62+JC42*24</f>
        <v>0</v>
      </c>
      <c r="JD62" s="153">
        <f t="shared" ref="JD62" si="4760">JC62+JD42*24</f>
        <v>0</v>
      </c>
      <c r="JE62" s="153">
        <f t="shared" ref="JE62" si="4761">JD62+JE42*24</f>
        <v>0</v>
      </c>
      <c r="JF62" s="153">
        <f t="shared" ref="JF62" si="4762">JE62+JF42*24</f>
        <v>0</v>
      </c>
      <c r="JG62" s="153">
        <f t="shared" ref="JG62" si="4763">JF62+JG42*24</f>
        <v>0</v>
      </c>
      <c r="JH62" s="153">
        <f t="shared" ref="JH62" si="4764">JG62+JH42*24</f>
        <v>0</v>
      </c>
      <c r="JI62" s="153">
        <f t="shared" ref="JI62" si="4765">JH62+JI42*24</f>
        <v>0</v>
      </c>
      <c r="JJ62" s="153">
        <f t="shared" ref="JJ62" si="4766">JI62+JJ42*24</f>
        <v>0</v>
      </c>
      <c r="JK62" s="153">
        <f t="shared" ref="JK62" si="4767">JJ62+JK42*24</f>
        <v>0</v>
      </c>
      <c r="JL62" s="153">
        <f t="shared" ref="JL62" si="4768">JK62+JL42*24</f>
        <v>0</v>
      </c>
      <c r="JM62" s="153">
        <f t="shared" ref="JM62" si="4769">JL62+JM42*24</f>
        <v>0</v>
      </c>
      <c r="JN62" s="153">
        <f t="shared" ref="JN62" si="4770">JM62+JN42*24</f>
        <v>0</v>
      </c>
      <c r="JO62" s="153">
        <f t="shared" ref="JO62" si="4771">JN62+JO42*24</f>
        <v>0</v>
      </c>
      <c r="JP62" s="153">
        <f t="shared" ref="JP62" si="4772">JO62+JP42*24</f>
        <v>0</v>
      </c>
      <c r="JQ62" s="153">
        <f t="shared" ref="JQ62" si="4773">JP62+JQ42*24</f>
        <v>0</v>
      </c>
      <c r="JR62" s="255">
        <f t="shared" ref="JR62" si="4774">JQ62+JR42*24</f>
        <v>0</v>
      </c>
      <c r="JS62" s="251">
        <f t="shared" si="2871"/>
        <v>0</v>
      </c>
    </row>
    <row r="63" spans="1:279" customFormat="1" ht="21" thickBot="1" x14ac:dyDescent="0.35">
      <c r="A63" s="296" t="str">
        <f>StudentInfo!B11</f>
        <v>Student 9</v>
      </c>
      <c r="B63" s="297"/>
      <c r="C63" s="153">
        <v>0</v>
      </c>
      <c r="D63" s="153">
        <f>D47*24</f>
        <v>0</v>
      </c>
      <c r="E63" s="153">
        <f>D63+E47*24</f>
        <v>0</v>
      </c>
      <c r="F63" s="153">
        <f t="shared" ref="F63" si="4775">E63+F47*24</f>
        <v>0</v>
      </c>
      <c r="G63" s="153">
        <f t="shared" ref="G63" si="4776">F63+G47*24</f>
        <v>0</v>
      </c>
      <c r="H63" s="153">
        <f t="shared" ref="H63" si="4777">G63+H47*24</f>
        <v>0</v>
      </c>
      <c r="I63" s="153">
        <f t="shared" ref="I63" si="4778">H63+I47*24</f>
        <v>0</v>
      </c>
      <c r="J63" s="153">
        <f t="shared" ref="J63" si="4779">I63+J47*24</f>
        <v>0</v>
      </c>
      <c r="K63" s="153">
        <f t="shared" ref="K63" si="4780">J63+K47*24</f>
        <v>0</v>
      </c>
      <c r="L63" s="153">
        <f t="shared" ref="L63" si="4781">K63+L47*24</f>
        <v>0</v>
      </c>
      <c r="M63" s="153">
        <f t="shared" ref="M63" si="4782">L63+M47*24</f>
        <v>0</v>
      </c>
      <c r="N63" s="153">
        <f t="shared" ref="N63" si="4783">M63+N47*24</f>
        <v>0</v>
      </c>
      <c r="O63" s="153">
        <f t="shared" ref="O63" si="4784">N63+O47*24</f>
        <v>0</v>
      </c>
      <c r="P63" s="153">
        <f t="shared" ref="P63" si="4785">O63+P47*24</f>
        <v>0</v>
      </c>
      <c r="Q63" s="153">
        <f t="shared" ref="Q63" si="4786">P63+Q47*24</f>
        <v>0</v>
      </c>
      <c r="R63" s="153">
        <f t="shared" ref="R63" si="4787">Q63+R47*24</f>
        <v>0</v>
      </c>
      <c r="S63" s="153">
        <f t="shared" ref="S63" si="4788">R63+S47*24</f>
        <v>0</v>
      </c>
      <c r="T63" s="153">
        <f t="shared" ref="T63" si="4789">S63+T47*24</f>
        <v>0</v>
      </c>
      <c r="U63" s="153">
        <f t="shared" ref="U63" si="4790">T63+U47*24</f>
        <v>0</v>
      </c>
      <c r="V63" s="153">
        <f t="shared" ref="V63" si="4791">U63+V47*24</f>
        <v>0</v>
      </c>
      <c r="W63" s="153">
        <f t="shared" ref="W63" si="4792">V63+W47*24</f>
        <v>0</v>
      </c>
      <c r="X63" s="153">
        <f t="shared" ref="X63" si="4793">W63+X47*24</f>
        <v>0</v>
      </c>
      <c r="Y63" s="153">
        <f t="shared" ref="Y63" si="4794">X63+Y47*24</f>
        <v>0</v>
      </c>
      <c r="Z63" s="153">
        <f t="shared" ref="Z63" si="4795">Y63+Z47*24</f>
        <v>0</v>
      </c>
      <c r="AA63" s="153">
        <f t="shared" ref="AA63" si="4796">Z63+AA47*24</f>
        <v>0</v>
      </c>
      <c r="AB63" s="153">
        <f t="shared" ref="AB63" si="4797">AA63+AB47*24</f>
        <v>0</v>
      </c>
      <c r="AC63" s="153">
        <f t="shared" ref="AC63" si="4798">AB63+AC47*24</f>
        <v>0</v>
      </c>
      <c r="AD63" s="153">
        <f t="shared" ref="AD63" si="4799">AC63+AD47*24</f>
        <v>0</v>
      </c>
      <c r="AE63" s="153">
        <f t="shared" ref="AE63" si="4800">AD63+AE47*24</f>
        <v>0</v>
      </c>
      <c r="AF63" s="153">
        <f t="shared" ref="AF63" si="4801">AE63+AF47*24</f>
        <v>0</v>
      </c>
      <c r="AG63" s="153">
        <f t="shared" ref="AG63" si="4802">AF63+AG47*24</f>
        <v>0</v>
      </c>
      <c r="AH63" s="153">
        <f t="shared" ref="AH63" si="4803">AG63+AH47*24</f>
        <v>0</v>
      </c>
      <c r="AI63" s="153">
        <f t="shared" ref="AI63" si="4804">AH63+AI47*24</f>
        <v>0</v>
      </c>
      <c r="AJ63" s="153">
        <f t="shared" ref="AJ63" si="4805">AI63+AJ47*24</f>
        <v>0</v>
      </c>
      <c r="AK63" s="153">
        <f t="shared" ref="AK63" si="4806">AJ63+AK47*24</f>
        <v>0</v>
      </c>
      <c r="AL63" s="153">
        <f t="shared" ref="AL63" si="4807">AK63+AL47*24</f>
        <v>0</v>
      </c>
      <c r="AM63" s="153">
        <f t="shared" ref="AM63" si="4808">AL63+AM47*24</f>
        <v>0</v>
      </c>
      <c r="AN63" s="153">
        <f t="shared" ref="AN63" si="4809">AM63+AN47*24</f>
        <v>0</v>
      </c>
      <c r="AO63" s="153">
        <f t="shared" ref="AO63" si="4810">AN63+AO47*24</f>
        <v>0</v>
      </c>
      <c r="AP63" s="153">
        <f t="shared" ref="AP63" si="4811">AO63+AP47*24</f>
        <v>0</v>
      </c>
      <c r="AQ63" s="153">
        <f t="shared" ref="AQ63" si="4812">AP63+AQ47*24</f>
        <v>0</v>
      </c>
      <c r="AR63" s="153">
        <f t="shared" ref="AR63" si="4813">AQ63+AR47*24</f>
        <v>0</v>
      </c>
      <c r="AS63" s="153">
        <f t="shared" ref="AS63" si="4814">AR63+AS47*24</f>
        <v>0</v>
      </c>
      <c r="AT63" s="153">
        <f t="shared" ref="AT63" si="4815">AS63+AT47*24</f>
        <v>0</v>
      </c>
      <c r="AU63" s="153">
        <f t="shared" ref="AU63" si="4816">AT63+AU47*24</f>
        <v>0</v>
      </c>
      <c r="AV63" s="153">
        <f t="shared" ref="AV63" si="4817">AU63+AV47*24</f>
        <v>0</v>
      </c>
      <c r="AW63" s="153">
        <f t="shared" ref="AW63" si="4818">AV63+AW47*24</f>
        <v>0</v>
      </c>
      <c r="AX63" s="153">
        <f t="shared" ref="AX63" si="4819">AW63+AX47*24</f>
        <v>0</v>
      </c>
      <c r="AY63" s="153">
        <f t="shared" ref="AY63" si="4820">AX63+AY47*24</f>
        <v>0</v>
      </c>
      <c r="AZ63" s="153">
        <f t="shared" ref="AZ63" si="4821">AY63+AZ47*24</f>
        <v>0</v>
      </c>
      <c r="BA63" s="153">
        <f t="shared" ref="BA63" si="4822">AZ63+BA47*24</f>
        <v>0</v>
      </c>
      <c r="BB63" s="153">
        <f t="shared" ref="BB63" si="4823">BA63+BB47*24</f>
        <v>0</v>
      </c>
      <c r="BC63" s="153">
        <f t="shared" ref="BC63" si="4824">BB63+BC47*24</f>
        <v>0</v>
      </c>
      <c r="BD63" s="153">
        <f t="shared" ref="BD63" si="4825">BC63+BD47*24</f>
        <v>0</v>
      </c>
      <c r="BE63" s="153">
        <f t="shared" ref="BE63" si="4826">BD63+BE47*24</f>
        <v>0</v>
      </c>
      <c r="BF63" s="153">
        <f t="shared" ref="BF63" si="4827">BE63+BF47*24</f>
        <v>0</v>
      </c>
      <c r="BG63" s="153">
        <f t="shared" ref="BG63" si="4828">BF63+BG47*24</f>
        <v>0</v>
      </c>
      <c r="BH63" s="153">
        <f t="shared" ref="BH63" si="4829">BG63+BH47*24</f>
        <v>0</v>
      </c>
      <c r="BI63" s="153">
        <f t="shared" ref="BI63" si="4830">BH63+BI47*24</f>
        <v>0</v>
      </c>
      <c r="BJ63" s="153">
        <f t="shared" ref="BJ63" si="4831">BI63+BJ47*24</f>
        <v>0</v>
      </c>
      <c r="BK63" s="153">
        <f t="shared" ref="BK63" si="4832">BJ63+BK47*24</f>
        <v>0</v>
      </c>
      <c r="BL63" s="153">
        <f t="shared" ref="BL63" si="4833">BK63+BL47*24</f>
        <v>0</v>
      </c>
      <c r="BM63" s="153">
        <f t="shared" ref="BM63" si="4834">BL63+BM47*24</f>
        <v>0</v>
      </c>
      <c r="BN63" s="153">
        <f t="shared" ref="BN63" si="4835">BM63+BN47*24</f>
        <v>0</v>
      </c>
      <c r="BO63" s="153">
        <f t="shared" ref="BO63" si="4836">BN63+BO47*24</f>
        <v>0</v>
      </c>
      <c r="BP63" s="153">
        <f t="shared" ref="BP63" si="4837">BO63+BP47*24</f>
        <v>0</v>
      </c>
      <c r="BQ63" s="153">
        <f t="shared" ref="BQ63" si="4838">BP63+BQ47*24</f>
        <v>0</v>
      </c>
      <c r="BR63" s="153">
        <f t="shared" ref="BR63" si="4839">BQ63+BR47*24</f>
        <v>0</v>
      </c>
      <c r="BS63" s="153">
        <f t="shared" ref="BS63" si="4840">BR63+BS47*24</f>
        <v>0</v>
      </c>
      <c r="BT63" s="153">
        <f t="shared" ref="BT63" si="4841">BS63+BT47*24</f>
        <v>0</v>
      </c>
      <c r="BU63" s="153">
        <f t="shared" ref="BU63" si="4842">BT63+BU47*24</f>
        <v>0</v>
      </c>
      <c r="BV63" s="153">
        <f t="shared" ref="BV63" si="4843">BU63+BV47*24</f>
        <v>0</v>
      </c>
      <c r="BW63" s="153">
        <f t="shared" ref="BW63" si="4844">BV63+BW47*24</f>
        <v>0</v>
      </c>
      <c r="BX63" s="153">
        <f t="shared" ref="BX63" si="4845">BW63+BX47*24</f>
        <v>0</v>
      </c>
      <c r="BY63" s="153">
        <f t="shared" ref="BY63" si="4846">BX63+BY47*24</f>
        <v>0</v>
      </c>
      <c r="BZ63" s="153">
        <f t="shared" ref="BZ63" si="4847">BY63+BZ47*24</f>
        <v>0</v>
      </c>
      <c r="CA63" s="153">
        <f t="shared" ref="CA63" si="4848">BZ63+CA47*24</f>
        <v>0</v>
      </c>
      <c r="CB63" s="153">
        <f t="shared" ref="CB63" si="4849">CA63+CB47*24</f>
        <v>0</v>
      </c>
      <c r="CC63" s="153">
        <f t="shared" ref="CC63" si="4850">CB63+CC47*24</f>
        <v>0</v>
      </c>
      <c r="CD63" s="153">
        <f t="shared" ref="CD63" si="4851">CC63+CD47*24</f>
        <v>0</v>
      </c>
      <c r="CE63" s="153">
        <f t="shared" ref="CE63" si="4852">CD63+CE47*24</f>
        <v>0</v>
      </c>
      <c r="CF63" s="153">
        <f t="shared" ref="CF63" si="4853">CE63+CF47*24</f>
        <v>0</v>
      </c>
      <c r="CG63" s="153">
        <f t="shared" ref="CG63" si="4854">CF63+CG47*24</f>
        <v>0</v>
      </c>
      <c r="CH63" s="153">
        <f t="shared" ref="CH63" si="4855">CG63+CH47*24</f>
        <v>0</v>
      </c>
      <c r="CI63" s="153">
        <f t="shared" ref="CI63" si="4856">CH63+CI47*24</f>
        <v>0</v>
      </c>
      <c r="CJ63" s="153">
        <f t="shared" ref="CJ63" si="4857">CI63+CJ47*24</f>
        <v>0</v>
      </c>
      <c r="CK63" s="153">
        <f>CJ63+CK47*24</f>
        <v>0</v>
      </c>
      <c r="CL63" s="153">
        <f t="shared" ref="CL63" si="4858">CK63+CL47*24</f>
        <v>0</v>
      </c>
      <c r="CM63" s="153">
        <f t="shared" ref="CM63" si="4859">CL63+CM47*24</f>
        <v>0</v>
      </c>
      <c r="CN63" s="153">
        <f t="shared" ref="CN63" si="4860">CM63+CN47*24</f>
        <v>0</v>
      </c>
      <c r="CO63" s="153">
        <f t="shared" ref="CO63" si="4861">CN63+CO47*24</f>
        <v>0</v>
      </c>
      <c r="CP63" s="153">
        <f t="shared" ref="CP63" si="4862">CO63+CP47*24</f>
        <v>0</v>
      </c>
      <c r="CQ63" s="153">
        <f t="shared" ref="CQ63" si="4863">CP63+CQ47*24</f>
        <v>0</v>
      </c>
      <c r="CR63" s="153">
        <f t="shared" ref="CR63" si="4864">CQ63+CR47*24</f>
        <v>0</v>
      </c>
      <c r="CS63" s="153">
        <f t="shared" ref="CS63" si="4865">CR63+CS47*24</f>
        <v>0</v>
      </c>
      <c r="CT63" s="153">
        <f t="shared" ref="CT63" si="4866">CS63+CT47*24</f>
        <v>0</v>
      </c>
      <c r="CU63" s="153">
        <f t="shared" ref="CU63" si="4867">CT63+CU47*24</f>
        <v>0</v>
      </c>
      <c r="CV63" s="153">
        <f t="shared" ref="CV63" si="4868">CU63+CV47*24</f>
        <v>0</v>
      </c>
      <c r="CW63" s="153">
        <f t="shared" ref="CW63" si="4869">CV63+CW47*24</f>
        <v>0</v>
      </c>
      <c r="CX63" s="153">
        <f t="shared" ref="CX63" si="4870">CW63+CX47*24</f>
        <v>0</v>
      </c>
      <c r="CY63" s="153">
        <f t="shared" ref="CY63" si="4871">CX63+CY47*24</f>
        <v>0</v>
      </c>
      <c r="CZ63" s="153">
        <f t="shared" ref="CZ63" si="4872">CY63+CZ47*24</f>
        <v>0</v>
      </c>
      <c r="DA63" s="153">
        <f t="shared" ref="DA63" si="4873">CZ63+DA47*24</f>
        <v>0</v>
      </c>
      <c r="DB63" s="153">
        <f t="shared" ref="DB63" si="4874">DA63+DB47*24</f>
        <v>0</v>
      </c>
      <c r="DC63" s="153">
        <f t="shared" ref="DC63" si="4875">DB63+DC47*24</f>
        <v>0</v>
      </c>
      <c r="DD63" s="153">
        <f t="shared" ref="DD63" si="4876">DC63+DD47*24</f>
        <v>0</v>
      </c>
      <c r="DE63" s="153">
        <f t="shared" ref="DE63" si="4877">DD63+DE47*24</f>
        <v>0</v>
      </c>
      <c r="DF63" s="153">
        <f t="shared" ref="DF63" si="4878">DE63+DF47*24</f>
        <v>0</v>
      </c>
      <c r="DG63" s="153">
        <f t="shared" ref="DG63" si="4879">DF63+DG47*24</f>
        <v>0</v>
      </c>
      <c r="DH63" s="153">
        <f t="shared" ref="DH63" si="4880">DG63+DH47*24</f>
        <v>0</v>
      </c>
      <c r="DI63" s="153">
        <f t="shared" ref="DI63" si="4881">DH63+DI47*24</f>
        <v>0</v>
      </c>
      <c r="DJ63" s="153">
        <f t="shared" ref="DJ63" si="4882">DI63+DJ47*24</f>
        <v>0</v>
      </c>
      <c r="DK63" s="153">
        <f t="shared" ref="DK63" si="4883">DJ63+DK47*24</f>
        <v>0</v>
      </c>
      <c r="DL63" s="153">
        <f t="shared" ref="DL63" si="4884">DK63+DL47*24</f>
        <v>0</v>
      </c>
      <c r="DM63" s="153">
        <f t="shared" ref="DM63" si="4885">DL63+DM47*24</f>
        <v>0</v>
      </c>
      <c r="DN63" s="153">
        <f t="shared" ref="DN63" si="4886">DM63+DN47*24</f>
        <v>0</v>
      </c>
      <c r="DO63" s="153">
        <f t="shared" ref="DO63" si="4887">DN63+DO47*24</f>
        <v>0</v>
      </c>
      <c r="DP63" s="153">
        <f t="shared" ref="DP63" si="4888">DO63+DP47*24</f>
        <v>0</v>
      </c>
      <c r="DQ63" s="153">
        <f t="shared" ref="DQ63" si="4889">DP63+DQ47*24</f>
        <v>0</v>
      </c>
      <c r="DR63" s="153">
        <f t="shared" ref="DR63" si="4890">DQ63+DR47*24</f>
        <v>0</v>
      </c>
      <c r="DS63" s="153">
        <f t="shared" ref="DS63" si="4891">DR63+DS47*24</f>
        <v>0</v>
      </c>
      <c r="DT63" s="153">
        <f t="shared" ref="DT63" si="4892">DS63+DT47*24</f>
        <v>0</v>
      </c>
      <c r="DU63" s="153">
        <f t="shared" ref="DU63" si="4893">DT63+DU47*24</f>
        <v>0</v>
      </c>
      <c r="DV63" s="153">
        <f t="shared" ref="DV63" si="4894">DU63+DV47*24</f>
        <v>0</v>
      </c>
      <c r="DW63" s="153">
        <f t="shared" ref="DW63" si="4895">DV63+DW47*24</f>
        <v>0</v>
      </c>
      <c r="DX63" s="153">
        <f t="shared" ref="DX63" si="4896">DW63+DX47*24</f>
        <v>0</v>
      </c>
      <c r="DY63" s="153">
        <f t="shared" ref="DY63" si="4897">DX63+DY47*24</f>
        <v>0</v>
      </c>
      <c r="DZ63" s="153">
        <f t="shared" ref="DZ63" si="4898">DY63+DZ47*24</f>
        <v>0</v>
      </c>
      <c r="EA63" s="153">
        <f t="shared" ref="EA63" si="4899">DZ63+EA47*24</f>
        <v>0</v>
      </c>
      <c r="EB63" s="153">
        <f t="shared" ref="EB63" si="4900">EA63+EB47*24</f>
        <v>0</v>
      </c>
      <c r="EC63" s="153">
        <f t="shared" ref="EC63" si="4901">EB63+EC47*24</f>
        <v>0</v>
      </c>
      <c r="ED63" s="153">
        <f t="shared" ref="ED63" si="4902">EC63+ED47*24</f>
        <v>0</v>
      </c>
      <c r="EE63" s="153">
        <f t="shared" ref="EE63" si="4903">ED63+EE47*24</f>
        <v>0</v>
      </c>
      <c r="EF63" s="153">
        <f t="shared" ref="EF63" si="4904">EE63+EF47*24</f>
        <v>0</v>
      </c>
      <c r="EG63" s="153">
        <f t="shared" ref="EG63" si="4905">EF63+EG47*24</f>
        <v>0</v>
      </c>
      <c r="EH63" s="153">
        <f t="shared" ref="EH63" si="4906">EG63+EH47*24</f>
        <v>0</v>
      </c>
      <c r="EI63" s="153">
        <f t="shared" ref="EI63" si="4907">EH63+EI47*24</f>
        <v>0</v>
      </c>
      <c r="EJ63" s="153">
        <f t="shared" ref="EJ63" si="4908">EI63+EJ47*24</f>
        <v>0</v>
      </c>
      <c r="EK63" s="153">
        <f t="shared" ref="EK63" si="4909">EJ63+EK47*24</f>
        <v>0</v>
      </c>
      <c r="EL63" s="153">
        <f t="shared" ref="EL63" si="4910">EK63+EL47*24</f>
        <v>0</v>
      </c>
      <c r="EM63" s="153">
        <f t="shared" ref="EM63" si="4911">EL63+EM47*24</f>
        <v>0</v>
      </c>
      <c r="EN63" s="153">
        <f t="shared" ref="EN63" si="4912">EM63+EN47*24</f>
        <v>0</v>
      </c>
      <c r="EO63" s="153">
        <f t="shared" ref="EO63" si="4913">EN63+EO47*24</f>
        <v>0</v>
      </c>
      <c r="EP63" s="153">
        <f t="shared" ref="EP63" si="4914">EO63+EP47*24</f>
        <v>0</v>
      </c>
      <c r="EQ63" s="153">
        <f t="shared" ref="EQ63" si="4915">EP63+EQ47*24</f>
        <v>0</v>
      </c>
      <c r="ER63" s="153">
        <f t="shared" ref="ER63" si="4916">EQ63+ER47*24</f>
        <v>0</v>
      </c>
      <c r="ES63" s="153">
        <f t="shared" ref="ES63" si="4917">ER63+ES47*24</f>
        <v>0</v>
      </c>
      <c r="ET63" s="153">
        <f t="shared" ref="ET63" si="4918">ES63+ET47*24</f>
        <v>0</v>
      </c>
      <c r="EU63" s="153">
        <f t="shared" ref="EU63" si="4919">ET63+EU47*24</f>
        <v>0</v>
      </c>
      <c r="EV63" s="153">
        <f t="shared" ref="EV63" si="4920">EU63+EV47*24</f>
        <v>0</v>
      </c>
      <c r="EW63" s="153">
        <f t="shared" ref="EW63" si="4921">EV63+EW47*24</f>
        <v>0</v>
      </c>
      <c r="EX63" s="153">
        <f t="shared" ref="EX63" si="4922">EW63+EX47*24</f>
        <v>0</v>
      </c>
      <c r="EY63" s="153">
        <f t="shared" ref="EY63" si="4923">EX63+EY47*24</f>
        <v>0</v>
      </c>
      <c r="EZ63" s="153">
        <f t="shared" ref="EZ63" si="4924">EY63+EZ47*24</f>
        <v>0</v>
      </c>
      <c r="FA63" s="153">
        <f t="shared" ref="FA63" si="4925">EZ63+FA47*24</f>
        <v>0</v>
      </c>
      <c r="FB63" s="153">
        <f t="shared" ref="FB63" si="4926">FA63+FB47*24</f>
        <v>0</v>
      </c>
      <c r="FC63" s="153">
        <f t="shared" ref="FC63" si="4927">FB63+FC47*24</f>
        <v>0</v>
      </c>
      <c r="FD63" s="153">
        <f t="shared" ref="FD63" si="4928">FC63+FD47*24</f>
        <v>0</v>
      </c>
      <c r="FE63" s="153">
        <f t="shared" ref="FE63" si="4929">FD63+FE47*24</f>
        <v>0</v>
      </c>
      <c r="FF63" s="153">
        <f t="shared" ref="FF63" si="4930">FE63+FF47*24</f>
        <v>0</v>
      </c>
      <c r="FG63" s="153">
        <f t="shared" ref="FG63" si="4931">FF63+FG47*24</f>
        <v>0</v>
      </c>
      <c r="FH63" s="153">
        <f t="shared" ref="FH63" si="4932">FG63+FH47*24</f>
        <v>0</v>
      </c>
      <c r="FI63" s="153">
        <f t="shared" ref="FI63" si="4933">FH63+FI47*24</f>
        <v>0</v>
      </c>
      <c r="FJ63" s="153">
        <f t="shared" ref="FJ63" si="4934">FI63+FJ47*24</f>
        <v>0</v>
      </c>
      <c r="FK63" s="153">
        <f t="shared" ref="FK63" si="4935">FJ63+FK47*24</f>
        <v>0</v>
      </c>
      <c r="FL63" s="153">
        <f t="shared" ref="FL63" si="4936">FK63+FL47*24</f>
        <v>0</v>
      </c>
      <c r="FM63" s="153">
        <f t="shared" ref="FM63" si="4937">FL63+FM47*24</f>
        <v>0</v>
      </c>
      <c r="FN63" s="153">
        <f t="shared" ref="FN63" si="4938">FM63+FN47*24</f>
        <v>0</v>
      </c>
      <c r="FO63" s="153">
        <f t="shared" ref="FO63" si="4939">FN63+FO47*24</f>
        <v>0</v>
      </c>
      <c r="FP63" s="153">
        <f t="shared" ref="FP63" si="4940">FO63+FP47*24</f>
        <v>0</v>
      </c>
      <c r="FQ63" s="153">
        <f t="shared" ref="FQ63" si="4941">FP63+FQ47*24</f>
        <v>0</v>
      </c>
      <c r="FR63" s="153">
        <f t="shared" ref="FR63" si="4942">FQ63+FR47*24</f>
        <v>0</v>
      </c>
      <c r="FS63" s="153">
        <f t="shared" ref="FS63" si="4943">FR63+FS47*24</f>
        <v>0</v>
      </c>
      <c r="FT63" s="153">
        <f t="shared" ref="FT63" si="4944">FS63+FT47*24</f>
        <v>0</v>
      </c>
      <c r="FU63" s="153">
        <f t="shared" ref="FU63" si="4945">FT63+FU47*24</f>
        <v>0</v>
      </c>
      <c r="FV63" s="153">
        <f t="shared" ref="FV63" si="4946">FU63+FV47*24</f>
        <v>0</v>
      </c>
      <c r="FW63" s="153">
        <f t="shared" ref="FW63" si="4947">FV63+FW47*24</f>
        <v>0</v>
      </c>
      <c r="FX63" s="153">
        <f t="shared" ref="FX63" si="4948">FW63+FX47*24</f>
        <v>0</v>
      </c>
      <c r="FY63" s="153">
        <f t="shared" ref="FY63" si="4949">FX63+FY47*24</f>
        <v>0</v>
      </c>
      <c r="FZ63" s="153">
        <f t="shared" ref="FZ63" si="4950">FY63+FZ47*24</f>
        <v>0</v>
      </c>
      <c r="GA63" s="153">
        <f t="shared" ref="GA63" si="4951">FZ63+GA47*24</f>
        <v>0</v>
      </c>
      <c r="GB63" s="153">
        <f t="shared" ref="GB63" si="4952">GA63+GB47*24</f>
        <v>0</v>
      </c>
      <c r="GC63" s="153">
        <f t="shared" ref="GC63" si="4953">GB63+GC47*24</f>
        <v>0</v>
      </c>
      <c r="GD63" s="153">
        <f t="shared" ref="GD63" si="4954">GC63+GD47*24</f>
        <v>0</v>
      </c>
      <c r="GE63" s="153">
        <f t="shared" ref="GE63" si="4955">GD63+GE47*24</f>
        <v>0</v>
      </c>
      <c r="GF63" s="153">
        <f t="shared" ref="GF63" si="4956">GE63+GF47*24</f>
        <v>0</v>
      </c>
      <c r="GG63" s="153">
        <f t="shared" ref="GG63" si="4957">GF63+GG47*24</f>
        <v>0</v>
      </c>
      <c r="GH63" s="153">
        <f t="shared" ref="GH63" si="4958">GG63+GH47*24</f>
        <v>0</v>
      </c>
      <c r="GI63" s="153">
        <f t="shared" ref="GI63" si="4959">GH63+GI47*24</f>
        <v>0</v>
      </c>
      <c r="GJ63" s="153">
        <f t="shared" ref="GJ63" si="4960">GI63+GJ47*24</f>
        <v>0</v>
      </c>
      <c r="GK63" s="153">
        <f t="shared" ref="GK63" si="4961">GJ63+GK47*24</f>
        <v>0</v>
      </c>
      <c r="GL63" s="153">
        <f t="shared" ref="GL63" si="4962">GK63+GL47*24</f>
        <v>0</v>
      </c>
      <c r="GM63" s="153">
        <f t="shared" ref="GM63" si="4963">GL63+GM47*24</f>
        <v>0</v>
      </c>
      <c r="GN63" s="153">
        <f t="shared" ref="GN63" si="4964">GM63+GN47*24</f>
        <v>0</v>
      </c>
      <c r="GO63" s="153">
        <f t="shared" ref="GO63" si="4965">GN63+GO47*24</f>
        <v>0</v>
      </c>
      <c r="GP63" s="153">
        <f t="shared" ref="GP63" si="4966">GO63+GP47*24</f>
        <v>0</v>
      </c>
      <c r="GQ63" s="153">
        <f t="shared" ref="GQ63" si="4967">GP63+GQ47*24</f>
        <v>0</v>
      </c>
      <c r="GR63" s="153">
        <f t="shared" ref="GR63" si="4968">GQ63+GR47*24</f>
        <v>0</v>
      </c>
      <c r="GS63" s="153">
        <f t="shared" ref="GS63" si="4969">GR63+GS47*24</f>
        <v>0</v>
      </c>
      <c r="GT63" s="153">
        <f t="shared" ref="GT63" si="4970">GS63+GT47*24</f>
        <v>0</v>
      </c>
      <c r="GU63" s="153">
        <f t="shared" ref="GU63" si="4971">GT63+GU47*24</f>
        <v>0</v>
      </c>
      <c r="GV63" s="153">
        <f t="shared" ref="GV63" si="4972">GU63+GV47*24</f>
        <v>0</v>
      </c>
      <c r="GW63" s="153">
        <f t="shared" ref="GW63" si="4973">GV63+GW47*24</f>
        <v>0</v>
      </c>
      <c r="GX63" s="153">
        <f t="shared" ref="GX63" si="4974">GW63+GX47*24</f>
        <v>0</v>
      </c>
      <c r="GY63" s="153">
        <f t="shared" ref="GY63" si="4975">GX63+GY47*24</f>
        <v>0</v>
      </c>
      <c r="GZ63" s="153">
        <f t="shared" ref="GZ63" si="4976">GY63+GZ47*24</f>
        <v>0</v>
      </c>
      <c r="HA63" s="153">
        <f t="shared" ref="HA63" si="4977">GZ63+HA47*24</f>
        <v>0</v>
      </c>
      <c r="HB63" s="153">
        <f t="shared" ref="HB63" si="4978">HA63+HB47*24</f>
        <v>0</v>
      </c>
      <c r="HC63" s="153">
        <f t="shared" ref="HC63" si="4979">HB63+HC47*24</f>
        <v>0</v>
      </c>
      <c r="HD63" s="153">
        <f t="shared" ref="HD63" si="4980">HC63+HD47*24</f>
        <v>0</v>
      </c>
      <c r="HE63" s="153">
        <f t="shared" ref="HE63" si="4981">HD63+HE47*24</f>
        <v>0</v>
      </c>
      <c r="HF63" s="153">
        <f t="shared" ref="HF63" si="4982">HE63+HF47*24</f>
        <v>0</v>
      </c>
      <c r="HG63" s="153">
        <f t="shared" ref="HG63" si="4983">HF63+HG47*24</f>
        <v>0</v>
      </c>
      <c r="HH63" s="153">
        <f t="shared" ref="HH63" si="4984">HG63+HH47*24</f>
        <v>0</v>
      </c>
      <c r="HI63" s="153">
        <f t="shared" ref="HI63" si="4985">HH63+HI47*24</f>
        <v>0</v>
      </c>
      <c r="HJ63" s="153">
        <f t="shared" ref="HJ63" si="4986">HI63+HJ47*24</f>
        <v>0</v>
      </c>
      <c r="HK63" s="153">
        <f t="shared" ref="HK63" si="4987">HJ63+HK47*24</f>
        <v>0</v>
      </c>
      <c r="HL63" s="153">
        <f t="shared" ref="HL63" si="4988">HK63+HL47*24</f>
        <v>0</v>
      </c>
      <c r="HM63" s="153">
        <f t="shared" ref="HM63" si="4989">HL63+HM47*24</f>
        <v>0</v>
      </c>
      <c r="HN63" s="153">
        <f t="shared" ref="HN63" si="4990">HM63+HN47*24</f>
        <v>0</v>
      </c>
      <c r="HO63" s="153">
        <f t="shared" ref="HO63" si="4991">HN63+HO47*24</f>
        <v>0</v>
      </c>
      <c r="HP63" s="153">
        <f t="shared" ref="HP63" si="4992">HO63+HP47*24</f>
        <v>0</v>
      </c>
      <c r="HQ63" s="153">
        <f t="shared" ref="HQ63" si="4993">HP63+HQ47*24</f>
        <v>0</v>
      </c>
      <c r="HR63" s="153">
        <f t="shared" ref="HR63" si="4994">HQ63+HR47*24</f>
        <v>0</v>
      </c>
      <c r="HS63" s="153">
        <f t="shared" ref="HS63" si="4995">HR63+HS47*24</f>
        <v>0</v>
      </c>
      <c r="HT63" s="153">
        <f t="shared" ref="HT63" si="4996">HS63+HT47*24</f>
        <v>0</v>
      </c>
      <c r="HU63" s="153">
        <f t="shared" ref="HU63" si="4997">HT63+HU47*24</f>
        <v>0</v>
      </c>
      <c r="HV63" s="153">
        <f t="shared" ref="HV63" si="4998">HU63+HV47*24</f>
        <v>0</v>
      </c>
      <c r="HW63" s="153">
        <f t="shared" ref="HW63" si="4999">HV63+HW47*24</f>
        <v>0</v>
      </c>
      <c r="HX63" s="153">
        <f t="shared" ref="HX63" si="5000">HW63+HX47*24</f>
        <v>0</v>
      </c>
      <c r="HY63" s="153">
        <f t="shared" ref="HY63" si="5001">HX63+HY47*24</f>
        <v>0</v>
      </c>
      <c r="HZ63" s="153">
        <f t="shared" ref="HZ63" si="5002">HY63+HZ47*24</f>
        <v>0</v>
      </c>
      <c r="IA63" s="153">
        <f t="shared" ref="IA63" si="5003">HZ63+IA47*24</f>
        <v>0</v>
      </c>
      <c r="IB63" s="153">
        <f t="shared" ref="IB63" si="5004">IA63+IB47*24</f>
        <v>0</v>
      </c>
      <c r="IC63" s="153">
        <f t="shared" ref="IC63" si="5005">IB63+IC47*24</f>
        <v>0</v>
      </c>
      <c r="ID63" s="153">
        <f t="shared" ref="ID63" si="5006">IC63+ID47*24</f>
        <v>0</v>
      </c>
      <c r="IE63" s="153">
        <f t="shared" ref="IE63" si="5007">ID63+IE47*24</f>
        <v>0</v>
      </c>
      <c r="IF63" s="153">
        <f t="shared" ref="IF63" si="5008">IE63+IF47*24</f>
        <v>0</v>
      </c>
      <c r="IG63" s="153">
        <f t="shared" ref="IG63" si="5009">IF63+IG47*24</f>
        <v>0</v>
      </c>
      <c r="IH63" s="153">
        <f t="shared" ref="IH63" si="5010">IG63+IH47*24</f>
        <v>0</v>
      </c>
      <c r="II63" s="153">
        <f t="shared" ref="II63" si="5011">IH63+II47*24</f>
        <v>0</v>
      </c>
      <c r="IJ63" s="153">
        <f t="shared" ref="IJ63" si="5012">II63+IJ47*24</f>
        <v>0</v>
      </c>
      <c r="IK63" s="153">
        <f t="shared" ref="IK63" si="5013">IJ63+IK47*24</f>
        <v>0</v>
      </c>
      <c r="IL63" s="153">
        <f t="shared" ref="IL63" si="5014">IK63+IL47*24</f>
        <v>0</v>
      </c>
      <c r="IM63" s="153">
        <f t="shared" ref="IM63" si="5015">IL63+IM47*24</f>
        <v>0</v>
      </c>
      <c r="IN63" s="153">
        <f t="shared" ref="IN63" si="5016">IM63+IN47*24</f>
        <v>0</v>
      </c>
      <c r="IO63" s="153">
        <f t="shared" ref="IO63" si="5017">IN63+IO47*24</f>
        <v>0</v>
      </c>
      <c r="IP63" s="153">
        <f t="shared" ref="IP63" si="5018">IO63+IP47*24</f>
        <v>0</v>
      </c>
      <c r="IQ63" s="153">
        <f t="shared" ref="IQ63" si="5019">IP63+IQ47*24</f>
        <v>0</v>
      </c>
      <c r="IR63" s="153">
        <f t="shared" ref="IR63" si="5020">IQ63+IR47*24</f>
        <v>0</v>
      </c>
      <c r="IS63" s="153">
        <f t="shared" ref="IS63" si="5021">IR63+IS47*24</f>
        <v>0</v>
      </c>
      <c r="IT63" s="153">
        <f t="shared" ref="IT63" si="5022">IS63+IT47*24</f>
        <v>0</v>
      </c>
      <c r="IU63" s="153">
        <f t="shared" ref="IU63" si="5023">IT63+IU47*24</f>
        <v>0</v>
      </c>
      <c r="IV63" s="153">
        <f t="shared" ref="IV63" si="5024">IU63+IV47*24</f>
        <v>0</v>
      </c>
      <c r="IW63" s="153">
        <f t="shared" ref="IW63" si="5025">IV63+IW47*24</f>
        <v>0</v>
      </c>
      <c r="IX63" s="153">
        <f t="shared" ref="IX63" si="5026">IW63+IX47*24</f>
        <v>0</v>
      </c>
      <c r="IY63" s="153">
        <f t="shared" ref="IY63" si="5027">IX63+IY47*24</f>
        <v>0</v>
      </c>
      <c r="IZ63" s="153">
        <f t="shared" ref="IZ63" si="5028">IY63+IZ47*24</f>
        <v>0</v>
      </c>
      <c r="JA63" s="153">
        <f t="shared" ref="JA63" si="5029">IZ63+JA47*24</f>
        <v>0</v>
      </c>
      <c r="JB63" s="153">
        <f t="shared" ref="JB63" si="5030">JA63+JB47*24</f>
        <v>0</v>
      </c>
      <c r="JC63" s="153">
        <f t="shared" ref="JC63" si="5031">JB63+JC47*24</f>
        <v>0</v>
      </c>
      <c r="JD63" s="153">
        <f t="shared" ref="JD63" si="5032">JC63+JD47*24</f>
        <v>0</v>
      </c>
      <c r="JE63" s="153">
        <f t="shared" ref="JE63" si="5033">JD63+JE47*24</f>
        <v>0</v>
      </c>
      <c r="JF63" s="153">
        <f t="shared" ref="JF63" si="5034">JE63+JF47*24</f>
        <v>0</v>
      </c>
      <c r="JG63" s="153">
        <f t="shared" ref="JG63" si="5035">JF63+JG47*24</f>
        <v>0</v>
      </c>
      <c r="JH63" s="153">
        <f t="shared" ref="JH63" si="5036">JG63+JH47*24</f>
        <v>0</v>
      </c>
      <c r="JI63" s="153">
        <f t="shared" ref="JI63" si="5037">JH63+JI47*24</f>
        <v>0</v>
      </c>
      <c r="JJ63" s="153">
        <f t="shared" ref="JJ63" si="5038">JI63+JJ47*24</f>
        <v>0</v>
      </c>
      <c r="JK63" s="153">
        <f t="shared" ref="JK63" si="5039">JJ63+JK47*24</f>
        <v>0</v>
      </c>
      <c r="JL63" s="153">
        <f t="shared" ref="JL63" si="5040">JK63+JL47*24</f>
        <v>0</v>
      </c>
      <c r="JM63" s="153">
        <f t="shared" ref="JM63" si="5041">JL63+JM47*24</f>
        <v>0</v>
      </c>
      <c r="JN63" s="153">
        <f t="shared" ref="JN63" si="5042">JM63+JN47*24</f>
        <v>0</v>
      </c>
      <c r="JO63" s="153">
        <f t="shared" ref="JO63" si="5043">JN63+JO47*24</f>
        <v>0</v>
      </c>
      <c r="JP63" s="153">
        <f t="shared" ref="JP63" si="5044">JO63+JP47*24</f>
        <v>0</v>
      </c>
      <c r="JQ63" s="153">
        <f t="shared" ref="JQ63" si="5045">JP63+JQ47*24</f>
        <v>0</v>
      </c>
      <c r="JR63" s="255">
        <f t="shared" ref="JR63" si="5046">JQ63+JR47*24</f>
        <v>0</v>
      </c>
      <c r="JS63" s="251">
        <f t="shared" si="2871"/>
        <v>0</v>
      </c>
    </row>
    <row r="64" spans="1:279" customFormat="1" ht="21" thickBot="1" x14ac:dyDescent="0.35">
      <c r="A64" s="296" t="str">
        <f>StudentInfo!B12</f>
        <v>Student 10</v>
      </c>
      <c r="B64" s="297"/>
      <c r="C64" s="153">
        <v>0</v>
      </c>
      <c r="D64" s="153">
        <f>D52*24</f>
        <v>0</v>
      </c>
      <c r="E64" s="153">
        <f>D64+E52*24</f>
        <v>0</v>
      </c>
      <c r="F64" s="153">
        <f t="shared" ref="F64" si="5047">E64+F52*24</f>
        <v>0</v>
      </c>
      <c r="G64" s="153">
        <f t="shared" ref="G64" si="5048">F64+G52*24</f>
        <v>0</v>
      </c>
      <c r="H64" s="153">
        <f t="shared" ref="H64" si="5049">G64+H52*24</f>
        <v>0</v>
      </c>
      <c r="I64" s="153">
        <f t="shared" ref="I64" si="5050">H64+I52*24</f>
        <v>0</v>
      </c>
      <c r="J64" s="153">
        <f t="shared" ref="J64" si="5051">I64+J52*24</f>
        <v>0</v>
      </c>
      <c r="K64" s="153">
        <f t="shared" ref="K64" si="5052">J64+K52*24</f>
        <v>0</v>
      </c>
      <c r="L64" s="153">
        <f t="shared" ref="L64" si="5053">K64+L52*24</f>
        <v>0</v>
      </c>
      <c r="M64" s="153">
        <f t="shared" ref="M64" si="5054">L64+M52*24</f>
        <v>0</v>
      </c>
      <c r="N64" s="153">
        <f t="shared" ref="N64" si="5055">M64+N52*24</f>
        <v>0</v>
      </c>
      <c r="O64" s="153">
        <f t="shared" ref="O64" si="5056">N64+O52*24</f>
        <v>0</v>
      </c>
      <c r="P64" s="153">
        <f t="shared" ref="P64" si="5057">O64+P52*24</f>
        <v>0</v>
      </c>
      <c r="Q64" s="153">
        <f t="shared" ref="Q64" si="5058">P64+Q52*24</f>
        <v>0</v>
      </c>
      <c r="R64" s="153">
        <f t="shared" ref="R64" si="5059">Q64+R52*24</f>
        <v>0</v>
      </c>
      <c r="S64" s="153">
        <f t="shared" ref="S64" si="5060">R64+S52*24</f>
        <v>0</v>
      </c>
      <c r="T64" s="153">
        <f t="shared" ref="T64" si="5061">S64+T52*24</f>
        <v>0</v>
      </c>
      <c r="U64" s="153">
        <f t="shared" ref="U64" si="5062">T64+U52*24</f>
        <v>0</v>
      </c>
      <c r="V64" s="153">
        <f t="shared" ref="V64" si="5063">U64+V52*24</f>
        <v>0</v>
      </c>
      <c r="W64" s="153">
        <f t="shared" ref="W64" si="5064">V64+W52*24</f>
        <v>0</v>
      </c>
      <c r="X64" s="153">
        <f t="shared" ref="X64" si="5065">W64+X52*24</f>
        <v>0</v>
      </c>
      <c r="Y64" s="153">
        <f t="shared" ref="Y64" si="5066">X64+Y52*24</f>
        <v>0</v>
      </c>
      <c r="Z64" s="153">
        <f t="shared" ref="Z64" si="5067">Y64+Z52*24</f>
        <v>0</v>
      </c>
      <c r="AA64" s="153">
        <f t="shared" ref="AA64" si="5068">Z64+AA52*24</f>
        <v>0</v>
      </c>
      <c r="AB64" s="153">
        <f t="shared" ref="AB64" si="5069">AA64+AB52*24</f>
        <v>0</v>
      </c>
      <c r="AC64" s="153">
        <f t="shared" ref="AC64" si="5070">AB64+AC52*24</f>
        <v>0</v>
      </c>
      <c r="AD64" s="153">
        <f t="shared" ref="AD64" si="5071">AC64+AD52*24</f>
        <v>0</v>
      </c>
      <c r="AE64" s="153">
        <f t="shared" ref="AE64" si="5072">AD64+AE52*24</f>
        <v>0</v>
      </c>
      <c r="AF64" s="153">
        <f t="shared" ref="AF64" si="5073">AE64+AF52*24</f>
        <v>0</v>
      </c>
      <c r="AG64" s="153">
        <f t="shared" ref="AG64" si="5074">AF64+AG52*24</f>
        <v>0</v>
      </c>
      <c r="AH64" s="153">
        <f t="shared" ref="AH64" si="5075">AG64+AH52*24</f>
        <v>0</v>
      </c>
      <c r="AI64" s="153">
        <f t="shared" ref="AI64" si="5076">AH64+AI52*24</f>
        <v>0</v>
      </c>
      <c r="AJ64" s="153">
        <f t="shared" ref="AJ64" si="5077">AI64+AJ52*24</f>
        <v>0</v>
      </c>
      <c r="AK64" s="153">
        <f t="shared" ref="AK64" si="5078">AJ64+AK52*24</f>
        <v>0</v>
      </c>
      <c r="AL64" s="153">
        <f t="shared" ref="AL64" si="5079">AK64+AL52*24</f>
        <v>0</v>
      </c>
      <c r="AM64" s="153">
        <f t="shared" ref="AM64" si="5080">AL64+AM52*24</f>
        <v>0</v>
      </c>
      <c r="AN64" s="153">
        <f t="shared" ref="AN64" si="5081">AM64+AN52*24</f>
        <v>0</v>
      </c>
      <c r="AO64" s="153">
        <f t="shared" ref="AO64" si="5082">AN64+AO52*24</f>
        <v>0</v>
      </c>
      <c r="AP64" s="153">
        <f t="shared" ref="AP64" si="5083">AO64+AP52*24</f>
        <v>0</v>
      </c>
      <c r="AQ64" s="153">
        <f t="shared" ref="AQ64" si="5084">AP64+AQ52*24</f>
        <v>0</v>
      </c>
      <c r="AR64" s="153">
        <f t="shared" ref="AR64" si="5085">AQ64+AR52*24</f>
        <v>0</v>
      </c>
      <c r="AS64" s="153">
        <f t="shared" ref="AS64" si="5086">AR64+AS52*24</f>
        <v>0</v>
      </c>
      <c r="AT64" s="153">
        <f t="shared" ref="AT64" si="5087">AS64+AT52*24</f>
        <v>0</v>
      </c>
      <c r="AU64" s="153">
        <f t="shared" ref="AU64" si="5088">AT64+AU52*24</f>
        <v>0</v>
      </c>
      <c r="AV64" s="153">
        <f t="shared" ref="AV64" si="5089">AU64+AV52*24</f>
        <v>0</v>
      </c>
      <c r="AW64" s="153">
        <f t="shared" ref="AW64" si="5090">AV64+AW52*24</f>
        <v>0</v>
      </c>
      <c r="AX64" s="153">
        <f t="shared" ref="AX64" si="5091">AW64+AX52*24</f>
        <v>0</v>
      </c>
      <c r="AY64" s="153">
        <f t="shared" ref="AY64" si="5092">AX64+AY52*24</f>
        <v>0</v>
      </c>
      <c r="AZ64" s="153">
        <f t="shared" ref="AZ64" si="5093">AY64+AZ52*24</f>
        <v>0</v>
      </c>
      <c r="BA64" s="153">
        <f t="shared" ref="BA64" si="5094">AZ64+BA52*24</f>
        <v>0</v>
      </c>
      <c r="BB64" s="153">
        <f t="shared" ref="BB64" si="5095">BA64+BB52*24</f>
        <v>0</v>
      </c>
      <c r="BC64" s="153">
        <f t="shared" ref="BC64" si="5096">BB64+BC52*24</f>
        <v>0</v>
      </c>
      <c r="BD64" s="153">
        <f t="shared" ref="BD64" si="5097">BC64+BD52*24</f>
        <v>0</v>
      </c>
      <c r="BE64" s="153">
        <f t="shared" ref="BE64" si="5098">BD64+BE52*24</f>
        <v>0</v>
      </c>
      <c r="BF64" s="153">
        <f t="shared" ref="BF64" si="5099">BE64+BF52*24</f>
        <v>0</v>
      </c>
      <c r="BG64" s="153">
        <f t="shared" ref="BG64" si="5100">BF64+BG52*24</f>
        <v>0</v>
      </c>
      <c r="BH64" s="153">
        <f t="shared" ref="BH64" si="5101">BG64+BH52*24</f>
        <v>0</v>
      </c>
      <c r="BI64" s="153">
        <f t="shared" ref="BI64" si="5102">BH64+BI52*24</f>
        <v>0</v>
      </c>
      <c r="BJ64" s="153">
        <f t="shared" ref="BJ64" si="5103">BI64+BJ52*24</f>
        <v>0</v>
      </c>
      <c r="BK64" s="153">
        <f t="shared" ref="BK64" si="5104">BJ64+BK52*24</f>
        <v>0</v>
      </c>
      <c r="BL64" s="153">
        <f t="shared" ref="BL64" si="5105">BK64+BL52*24</f>
        <v>0</v>
      </c>
      <c r="BM64" s="153">
        <f t="shared" ref="BM64" si="5106">BL64+BM52*24</f>
        <v>0</v>
      </c>
      <c r="BN64" s="153">
        <f t="shared" ref="BN64" si="5107">BM64+BN52*24</f>
        <v>0</v>
      </c>
      <c r="BO64" s="153">
        <f t="shared" ref="BO64" si="5108">BN64+BO52*24</f>
        <v>0</v>
      </c>
      <c r="BP64" s="153">
        <f t="shared" ref="BP64" si="5109">BO64+BP52*24</f>
        <v>0</v>
      </c>
      <c r="BQ64" s="153">
        <f t="shared" ref="BQ64" si="5110">BP64+BQ52*24</f>
        <v>0</v>
      </c>
      <c r="BR64" s="153">
        <f t="shared" ref="BR64" si="5111">BQ64+BR52*24</f>
        <v>0</v>
      </c>
      <c r="BS64" s="153">
        <f t="shared" ref="BS64" si="5112">BR64+BS52*24</f>
        <v>0</v>
      </c>
      <c r="BT64" s="153">
        <f t="shared" ref="BT64" si="5113">BS64+BT52*24</f>
        <v>0</v>
      </c>
      <c r="BU64" s="153">
        <f t="shared" ref="BU64" si="5114">BT64+BU52*24</f>
        <v>0</v>
      </c>
      <c r="BV64" s="153">
        <f t="shared" ref="BV64" si="5115">BU64+BV52*24</f>
        <v>0</v>
      </c>
      <c r="BW64" s="153">
        <f t="shared" ref="BW64" si="5116">BV64+BW52*24</f>
        <v>0</v>
      </c>
      <c r="BX64" s="153">
        <f t="shared" ref="BX64" si="5117">BW64+BX52*24</f>
        <v>0</v>
      </c>
      <c r="BY64" s="153">
        <f t="shared" ref="BY64" si="5118">BX64+BY52*24</f>
        <v>0</v>
      </c>
      <c r="BZ64" s="153">
        <f t="shared" ref="BZ64" si="5119">BY64+BZ52*24</f>
        <v>0</v>
      </c>
      <c r="CA64" s="153">
        <f t="shared" ref="CA64" si="5120">BZ64+CA52*24</f>
        <v>0</v>
      </c>
      <c r="CB64" s="153">
        <f t="shared" ref="CB64" si="5121">CA64+CB52*24</f>
        <v>0</v>
      </c>
      <c r="CC64" s="153">
        <f t="shared" ref="CC64" si="5122">CB64+CC52*24</f>
        <v>0</v>
      </c>
      <c r="CD64" s="153">
        <f t="shared" ref="CD64" si="5123">CC64+CD52*24</f>
        <v>0</v>
      </c>
      <c r="CE64" s="153">
        <f t="shared" ref="CE64" si="5124">CD64+CE52*24</f>
        <v>0</v>
      </c>
      <c r="CF64" s="153">
        <f t="shared" ref="CF64" si="5125">CE64+CF52*24</f>
        <v>0</v>
      </c>
      <c r="CG64" s="153">
        <f t="shared" ref="CG64" si="5126">CF64+CG52*24</f>
        <v>0</v>
      </c>
      <c r="CH64" s="153">
        <f t="shared" ref="CH64" si="5127">CG64+CH52*24</f>
        <v>0</v>
      </c>
      <c r="CI64" s="153">
        <f t="shared" ref="CI64" si="5128">CH64+CI52*24</f>
        <v>0</v>
      </c>
      <c r="CJ64" s="153">
        <f t="shared" ref="CJ64" si="5129">CI64+CJ52*24</f>
        <v>0</v>
      </c>
      <c r="CK64" s="153">
        <f>CJ64+CK52*24</f>
        <v>0</v>
      </c>
      <c r="CL64" s="153">
        <f t="shared" ref="CL64" si="5130">CK64+CL52*24</f>
        <v>0</v>
      </c>
      <c r="CM64" s="153">
        <f t="shared" ref="CM64" si="5131">CL64+CM52*24</f>
        <v>0</v>
      </c>
      <c r="CN64" s="153">
        <f t="shared" ref="CN64" si="5132">CM64+CN52*24</f>
        <v>0</v>
      </c>
      <c r="CO64" s="153">
        <f t="shared" ref="CO64" si="5133">CN64+CO52*24</f>
        <v>0</v>
      </c>
      <c r="CP64" s="153">
        <f t="shared" ref="CP64" si="5134">CO64+CP52*24</f>
        <v>0</v>
      </c>
      <c r="CQ64" s="153">
        <f t="shared" ref="CQ64" si="5135">CP64+CQ52*24</f>
        <v>0</v>
      </c>
      <c r="CR64" s="153">
        <f t="shared" ref="CR64" si="5136">CQ64+CR52*24</f>
        <v>0</v>
      </c>
      <c r="CS64" s="153">
        <f t="shared" ref="CS64" si="5137">CR64+CS52*24</f>
        <v>0</v>
      </c>
      <c r="CT64" s="153">
        <f t="shared" ref="CT64" si="5138">CS64+CT52*24</f>
        <v>0</v>
      </c>
      <c r="CU64" s="153">
        <f t="shared" ref="CU64" si="5139">CT64+CU52*24</f>
        <v>0</v>
      </c>
      <c r="CV64" s="153">
        <f t="shared" ref="CV64" si="5140">CU64+CV52*24</f>
        <v>0</v>
      </c>
      <c r="CW64" s="153">
        <f t="shared" ref="CW64" si="5141">CV64+CW52*24</f>
        <v>0</v>
      </c>
      <c r="CX64" s="153">
        <f t="shared" ref="CX64" si="5142">CW64+CX52*24</f>
        <v>0</v>
      </c>
      <c r="CY64" s="153">
        <f t="shared" ref="CY64" si="5143">CX64+CY52*24</f>
        <v>0</v>
      </c>
      <c r="CZ64" s="153">
        <f t="shared" ref="CZ64" si="5144">CY64+CZ52*24</f>
        <v>0</v>
      </c>
      <c r="DA64" s="153">
        <f t="shared" ref="DA64" si="5145">CZ64+DA52*24</f>
        <v>0</v>
      </c>
      <c r="DB64" s="153">
        <f t="shared" ref="DB64" si="5146">DA64+DB52*24</f>
        <v>0</v>
      </c>
      <c r="DC64" s="153">
        <f t="shared" ref="DC64" si="5147">DB64+DC52*24</f>
        <v>0</v>
      </c>
      <c r="DD64" s="153">
        <f t="shared" ref="DD64" si="5148">DC64+DD52*24</f>
        <v>0</v>
      </c>
      <c r="DE64" s="153">
        <f t="shared" ref="DE64" si="5149">DD64+DE52*24</f>
        <v>0</v>
      </c>
      <c r="DF64" s="153">
        <f t="shared" ref="DF64" si="5150">DE64+DF52*24</f>
        <v>0</v>
      </c>
      <c r="DG64" s="153">
        <f t="shared" ref="DG64" si="5151">DF64+DG52*24</f>
        <v>0</v>
      </c>
      <c r="DH64" s="153">
        <f t="shared" ref="DH64" si="5152">DG64+DH52*24</f>
        <v>0</v>
      </c>
      <c r="DI64" s="153">
        <f t="shared" ref="DI64" si="5153">DH64+DI52*24</f>
        <v>0</v>
      </c>
      <c r="DJ64" s="153">
        <f t="shared" ref="DJ64" si="5154">DI64+DJ52*24</f>
        <v>0</v>
      </c>
      <c r="DK64" s="153">
        <f t="shared" ref="DK64" si="5155">DJ64+DK52*24</f>
        <v>0</v>
      </c>
      <c r="DL64" s="153">
        <f t="shared" ref="DL64" si="5156">DK64+DL52*24</f>
        <v>0</v>
      </c>
      <c r="DM64" s="153">
        <f t="shared" ref="DM64" si="5157">DL64+DM52*24</f>
        <v>0</v>
      </c>
      <c r="DN64" s="153">
        <f t="shared" ref="DN64" si="5158">DM64+DN52*24</f>
        <v>0</v>
      </c>
      <c r="DO64" s="153">
        <f t="shared" ref="DO64" si="5159">DN64+DO52*24</f>
        <v>0</v>
      </c>
      <c r="DP64" s="153">
        <f t="shared" ref="DP64" si="5160">DO64+DP52*24</f>
        <v>0</v>
      </c>
      <c r="DQ64" s="153">
        <f t="shared" ref="DQ64" si="5161">DP64+DQ52*24</f>
        <v>0</v>
      </c>
      <c r="DR64" s="153">
        <f t="shared" ref="DR64" si="5162">DQ64+DR52*24</f>
        <v>0</v>
      </c>
      <c r="DS64" s="153">
        <f t="shared" ref="DS64" si="5163">DR64+DS52*24</f>
        <v>0</v>
      </c>
      <c r="DT64" s="153">
        <f t="shared" ref="DT64" si="5164">DS64+DT52*24</f>
        <v>0</v>
      </c>
      <c r="DU64" s="153">
        <f t="shared" ref="DU64" si="5165">DT64+DU52*24</f>
        <v>0</v>
      </c>
      <c r="DV64" s="153">
        <f t="shared" ref="DV64" si="5166">DU64+DV52*24</f>
        <v>0</v>
      </c>
      <c r="DW64" s="153">
        <f t="shared" ref="DW64" si="5167">DV64+DW52*24</f>
        <v>0</v>
      </c>
      <c r="DX64" s="153">
        <f t="shared" ref="DX64" si="5168">DW64+DX52*24</f>
        <v>0</v>
      </c>
      <c r="DY64" s="153">
        <f t="shared" ref="DY64" si="5169">DX64+DY52*24</f>
        <v>0</v>
      </c>
      <c r="DZ64" s="153">
        <f t="shared" ref="DZ64" si="5170">DY64+DZ52*24</f>
        <v>0</v>
      </c>
      <c r="EA64" s="153">
        <f t="shared" ref="EA64" si="5171">DZ64+EA52*24</f>
        <v>0</v>
      </c>
      <c r="EB64" s="153">
        <f t="shared" ref="EB64" si="5172">EA64+EB52*24</f>
        <v>0</v>
      </c>
      <c r="EC64" s="153">
        <f t="shared" ref="EC64" si="5173">EB64+EC52*24</f>
        <v>0</v>
      </c>
      <c r="ED64" s="153">
        <f t="shared" ref="ED64" si="5174">EC64+ED52*24</f>
        <v>0</v>
      </c>
      <c r="EE64" s="153">
        <f t="shared" ref="EE64" si="5175">ED64+EE52*24</f>
        <v>0</v>
      </c>
      <c r="EF64" s="153">
        <f t="shared" ref="EF64" si="5176">EE64+EF52*24</f>
        <v>0</v>
      </c>
      <c r="EG64" s="153">
        <f t="shared" ref="EG64" si="5177">EF64+EG52*24</f>
        <v>0</v>
      </c>
      <c r="EH64" s="153">
        <f t="shared" ref="EH64" si="5178">EG64+EH52*24</f>
        <v>0</v>
      </c>
      <c r="EI64" s="153">
        <f t="shared" ref="EI64" si="5179">EH64+EI52*24</f>
        <v>0</v>
      </c>
      <c r="EJ64" s="153">
        <f t="shared" ref="EJ64" si="5180">EI64+EJ52*24</f>
        <v>0</v>
      </c>
      <c r="EK64" s="153">
        <f t="shared" ref="EK64" si="5181">EJ64+EK52*24</f>
        <v>0</v>
      </c>
      <c r="EL64" s="153">
        <f t="shared" ref="EL64" si="5182">EK64+EL52*24</f>
        <v>0</v>
      </c>
      <c r="EM64" s="153">
        <f t="shared" ref="EM64" si="5183">EL64+EM52*24</f>
        <v>0</v>
      </c>
      <c r="EN64" s="153">
        <f t="shared" ref="EN64" si="5184">EM64+EN52*24</f>
        <v>0</v>
      </c>
      <c r="EO64" s="153">
        <f t="shared" ref="EO64" si="5185">EN64+EO52*24</f>
        <v>0</v>
      </c>
      <c r="EP64" s="153">
        <f t="shared" ref="EP64" si="5186">EO64+EP52*24</f>
        <v>0</v>
      </c>
      <c r="EQ64" s="153">
        <f t="shared" ref="EQ64" si="5187">EP64+EQ52*24</f>
        <v>0</v>
      </c>
      <c r="ER64" s="153">
        <f t="shared" ref="ER64" si="5188">EQ64+ER52*24</f>
        <v>0</v>
      </c>
      <c r="ES64" s="153">
        <f t="shared" ref="ES64" si="5189">ER64+ES52*24</f>
        <v>0</v>
      </c>
      <c r="ET64" s="153">
        <f t="shared" ref="ET64" si="5190">ES64+ET52*24</f>
        <v>0</v>
      </c>
      <c r="EU64" s="153">
        <f t="shared" ref="EU64" si="5191">ET64+EU52*24</f>
        <v>0</v>
      </c>
      <c r="EV64" s="153">
        <f t="shared" ref="EV64" si="5192">EU64+EV52*24</f>
        <v>0</v>
      </c>
      <c r="EW64" s="153">
        <f t="shared" ref="EW64" si="5193">EV64+EW52*24</f>
        <v>0</v>
      </c>
      <c r="EX64" s="153">
        <f t="shared" ref="EX64" si="5194">EW64+EX52*24</f>
        <v>0</v>
      </c>
      <c r="EY64" s="153">
        <f t="shared" ref="EY64" si="5195">EX64+EY52*24</f>
        <v>0</v>
      </c>
      <c r="EZ64" s="153">
        <f t="shared" ref="EZ64" si="5196">EY64+EZ52*24</f>
        <v>0</v>
      </c>
      <c r="FA64" s="153">
        <f t="shared" ref="FA64" si="5197">EZ64+FA52*24</f>
        <v>0</v>
      </c>
      <c r="FB64" s="153">
        <f t="shared" ref="FB64" si="5198">FA64+FB52*24</f>
        <v>0</v>
      </c>
      <c r="FC64" s="153">
        <f t="shared" ref="FC64" si="5199">FB64+FC52*24</f>
        <v>0</v>
      </c>
      <c r="FD64" s="153">
        <f t="shared" ref="FD64" si="5200">FC64+FD52*24</f>
        <v>0</v>
      </c>
      <c r="FE64" s="153">
        <f t="shared" ref="FE64" si="5201">FD64+FE52*24</f>
        <v>0</v>
      </c>
      <c r="FF64" s="153">
        <f t="shared" ref="FF64" si="5202">FE64+FF52*24</f>
        <v>0</v>
      </c>
      <c r="FG64" s="153">
        <f t="shared" ref="FG64" si="5203">FF64+FG52*24</f>
        <v>0</v>
      </c>
      <c r="FH64" s="153">
        <f t="shared" ref="FH64" si="5204">FG64+FH52*24</f>
        <v>0</v>
      </c>
      <c r="FI64" s="153">
        <f t="shared" ref="FI64" si="5205">FH64+FI52*24</f>
        <v>0</v>
      </c>
      <c r="FJ64" s="153">
        <f t="shared" ref="FJ64" si="5206">FI64+FJ52*24</f>
        <v>0</v>
      </c>
      <c r="FK64" s="153">
        <f t="shared" ref="FK64" si="5207">FJ64+FK52*24</f>
        <v>0</v>
      </c>
      <c r="FL64" s="153">
        <f t="shared" ref="FL64" si="5208">FK64+FL52*24</f>
        <v>0</v>
      </c>
      <c r="FM64" s="153">
        <f t="shared" ref="FM64" si="5209">FL64+FM52*24</f>
        <v>0</v>
      </c>
      <c r="FN64" s="153">
        <f t="shared" ref="FN64" si="5210">FM64+FN52*24</f>
        <v>0</v>
      </c>
      <c r="FO64" s="153">
        <f t="shared" ref="FO64" si="5211">FN64+FO52*24</f>
        <v>0</v>
      </c>
      <c r="FP64" s="153">
        <f t="shared" ref="FP64" si="5212">FO64+FP52*24</f>
        <v>0</v>
      </c>
      <c r="FQ64" s="153">
        <f t="shared" ref="FQ64" si="5213">FP64+FQ52*24</f>
        <v>0</v>
      </c>
      <c r="FR64" s="153">
        <f t="shared" ref="FR64" si="5214">FQ64+FR52*24</f>
        <v>0</v>
      </c>
      <c r="FS64" s="153">
        <f t="shared" ref="FS64" si="5215">FR64+FS52*24</f>
        <v>0</v>
      </c>
      <c r="FT64" s="153">
        <f t="shared" ref="FT64" si="5216">FS64+FT52*24</f>
        <v>0</v>
      </c>
      <c r="FU64" s="153">
        <f t="shared" ref="FU64" si="5217">FT64+FU52*24</f>
        <v>0</v>
      </c>
      <c r="FV64" s="153">
        <f t="shared" ref="FV64" si="5218">FU64+FV52*24</f>
        <v>0</v>
      </c>
      <c r="FW64" s="153">
        <f t="shared" ref="FW64" si="5219">FV64+FW52*24</f>
        <v>0</v>
      </c>
      <c r="FX64" s="153">
        <f t="shared" ref="FX64" si="5220">FW64+FX52*24</f>
        <v>0</v>
      </c>
      <c r="FY64" s="153">
        <f t="shared" ref="FY64" si="5221">FX64+FY52*24</f>
        <v>0</v>
      </c>
      <c r="FZ64" s="153">
        <f t="shared" ref="FZ64" si="5222">FY64+FZ52*24</f>
        <v>0</v>
      </c>
      <c r="GA64" s="153">
        <f t="shared" ref="GA64" si="5223">FZ64+GA52*24</f>
        <v>0</v>
      </c>
      <c r="GB64" s="153">
        <f t="shared" ref="GB64" si="5224">GA64+GB52*24</f>
        <v>0</v>
      </c>
      <c r="GC64" s="153">
        <f t="shared" ref="GC64" si="5225">GB64+GC52*24</f>
        <v>0</v>
      </c>
      <c r="GD64" s="153">
        <f t="shared" ref="GD64" si="5226">GC64+GD52*24</f>
        <v>0</v>
      </c>
      <c r="GE64" s="153">
        <f t="shared" ref="GE64" si="5227">GD64+GE52*24</f>
        <v>0</v>
      </c>
      <c r="GF64" s="153">
        <f t="shared" ref="GF64" si="5228">GE64+GF52*24</f>
        <v>0</v>
      </c>
      <c r="GG64" s="153">
        <f t="shared" ref="GG64" si="5229">GF64+GG52*24</f>
        <v>0</v>
      </c>
      <c r="GH64" s="153">
        <f t="shared" ref="GH64" si="5230">GG64+GH52*24</f>
        <v>0</v>
      </c>
      <c r="GI64" s="153">
        <f t="shared" ref="GI64" si="5231">GH64+GI52*24</f>
        <v>0</v>
      </c>
      <c r="GJ64" s="153">
        <f t="shared" ref="GJ64" si="5232">GI64+GJ52*24</f>
        <v>0</v>
      </c>
      <c r="GK64" s="153">
        <f t="shared" ref="GK64" si="5233">GJ64+GK52*24</f>
        <v>0</v>
      </c>
      <c r="GL64" s="153">
        <f t="shared" ref="GL64" si="5234">GK64+GL52*24</f>
        <v>0</v>
      </c>
      <c r="GM64" s="153">
        <f t="shared" ref="GM64" si="5235">GL64+GM52*24</f>
        <v>0</v>
      </c>
      <c r="GN64" s="153">
        <f t="shared" ref="GN64" si="5236">GM64+GN52*24</f>
        <v>0</v>
      </c>
      <c r="GO64" s="153">
        <f t="shared" ref="GO64" si="5237">GN64+GO52*24</f>
        <v>0</v>
      </c>
      <c r="GP64" s="153">
        <f t="shared" ref="GP64" si="5238">GO64+GP52*24</f>
        <v>0</v>
      </c>
      <c r="GQ64" s="153">
        <f t="shared" ref="GQ64" si="5239">GP64+GQ52*24</f>
        <v>0</v>
      </c>
      <c r="GR64" s="153">
        <f t="shared" ref="GR64" si="5240">GQ64+GR52*24</f>
        <v>0</v>
      </c>
      <c r="GS64" s="153">
        <f t="shared" ref="GS64" si="5241">GR64+GS52*24</f>
        <v>0</v>
      </c>
      <c r="GT64" s="153">
        <f t="shared" ref="GT64" si="5242">GS64+GT52*24</f>
        <v>0</v>
      </c>
      <c r="GU64" s="153">
        <f t="shared" ref="GU64" si="5243">GT64+GU52*24</f>
        <v>0</v>
      </c>
      <c r="GV64" s="153">
        <f t="shared" ref="GV64" si="5244">GU64+GV52*24</f>
        <v>0</v>
      </c>
      <c r="GW64" s="153">
        <f t="shared" ref="GW64" si="5245">GV64+GW52*24</f>
        <v>0</v>
      </c>
      <c r="GX64" s="153">
        <f t="shared" ref="GX64" si="5246">GW64+GX52*24</f>
        <v>0</v>
      </c>
      <c r="GY64" s="153">
        <f t="shared" ref="GY64" si="5247">GX64+GY52*24</f>
        <v>0</v>
      </c>
      <c r="GZ64" s="153">
        <f t="shared" ref="GZ64" si="5248">GY64+GZ52*24</f>
        <v>0</v>
      </c>
      <c r="HA64" s="153">
        <f t="shared" ref="HA64" si="5249">GZ64+HA52*24</f>
        <v>0</v>
      </c>
      <c r="HB64" s="153">
        <f t="shared" ref="HB64" si="5250">HA64+HB52*24</f>
        <v>0</v>
      </c>
      <c r="HC64" s="153">
        <f t="shared" ref="HC64" si="5251">HB64+HC52*24</f>
        <v>0</v>
      </c>
      <c r="HD64" s="153">
        <f t="shared" ref="HD64" si="5252">HC64+HD52*24</f>
        <v>0</v>
      </c>
      <c r="HE64" s="153">
        <f t="shared" ref="HE64" si="5253">HD64+HE52*24</f>
        <v>0</v>
      </c>
      <c r="HF64" s="153">
        <f t="shared" ref="HF64" si="5254">HE64+HF52*24</f>
        <v>0</v>
      </c>
      <c r="HG64" s="153">
        <f t="shared" ref="HG64" si="5255">HF64+HG52*24</f>
        <v>0</v>
      </c>
      <c r="HH64" s="153">
        <f t="shared" ref="HH64" si="5256">HG64+HH52*24</f>
        <v>0</v>
      </c>
      <c r="HI64" s="153">
        <f t="shared" ref="HI64" si="5257">HH64+HI52*24</f>
        <v>0</v>
      </c>
      <c r="HJ64" s="153">
        <f t="shared" ref="HJ64" si="5258">HI64+HJ52*24</f>
        <v>0</v>
      </c>
      <c r="HK64" s="153">
        <f t="shared" ref="HK64" si="5259">HJ64+HK52*24</f>
        <v>0</v>
      </c>
      <c r="HL64" s="153">
        <f t="shared" ref="HL64" si="5260">HK64+HL52*24</f>
        <v>0</v>
      </c>
      <c r="HM64" s="153">
        <f t="shared" ref="HM64" si="5261">HL64+HM52*24</f>
        <v>0</v>
      </c>
      <c r="HN64" s="153">
        <f t="shared" ref="HN64" si="5262">HM64+HN52*24</f>
        <v>0</v>
      </c>
      <c r="HO64" s="153">
        <f t="shared" ref="HO64" si="5263">HN64+HO52*24</f>
        <v>0</v>
      </c>
      <c r="HP64" s="153">
        <f t="shared" ref="HP64" si="5264">HO64+HP52*24</f>
        <v>0</v>
      </c>
      <c r="HQ64" s="153">
        <f t="shared" ref="HQ64" si="5265">HP64+HQ52*24</f>
        <v>0</v>
      </c>
      <c r="HR64" s="153">
        <f t="shared" ref="HR64" si="5266">HQ64+HR52*24</f>
        <v>0</v>
      </c>
      <c r="HS64" s="153">
        <f t="shared" ref="HS64" si="5267">HR64+HS52*24</f>
        <v>0</v>
      </c>
      <c r="HT64" s="153">
        <f t="shared" ref="HT64" si="5268">HS64+HT52*24</f>
        <v>0</v>
      </c>
      <c r="HU64" s="153">
        <f t="shared" ref="HU64" si="5269">HT64+HU52*24</f>
        <v>0</v>
      </c>
      <c r="HV64" s="153">
        <f t="shared" ref="HV64" si="5270">HU64+HV52*24</f>
        <v>0</v>
      </c>
      <c r="HW64" s="153">
        <f t="shared" ref="HW64" si="5271">HV64+HW52*24</f>
        <v>0</v>
      </c>
      <c r="HX64" s="153">
        <f t="shared" ref="HX64" si="5272">HW64+HX52*24</f>
        <v>0</v>
      </c>
      <c r="HY64" s="153">
        <f t="shared" ref="HY64" si="5273">HX64+HY52*24</f>
        <v>0</v>
      </c>
      <c r="HZ64" s="153">
        <f t="shared" ref="HZ64" si="5274">HY64+HZ52*24</f>
        <v>0</v>
      </c>
      <c r="IA64" s="153">
        <f t="shared" ref="IA64" si="5275">HZ64+IA52*24</f>
        <v>0</v>
      </c>
      <c r="IB64" s="153">
        <f t="shared" ref="IB64" si="5276">IA64+IB52*24</f>
        <v>0</v>
      </c>
      <c r="IC64" s="153">
        <f t="shared" ref="IC64" si="5277">IB64+IC52*24</f>
        <v>0</v>
      </c>
      <c r="ID64" s="153">
        <f t="shared" ref="ID64" si="5278">IC64+ID52*24</f>
        <v>0</v>
      </c>
      <c r="IE64" s="153">
        <f t="shared" ref="IE64" si="5279">ID64+IE52*24</f>
        <v>0</v>
      </c>
      <c r="IF64" s="153">
        <f t="shared" ref="IF64" si="5280">IE64+IF52*24</f>
        <v>0</v>
      </c>
      <c r="IG64" s="153">
        <f t="shared" ref="IG64" si="5281">IF64+IG52*24</f>
        <v>0</v>
      </c>
      <c r="IH64" s="153">
        <f t="shared" ref="IH64" si="5282">IG64+IH52*24</f>
        <v>0</v>
      </c>
      <c r="II64" s="153">
        <f t="shared" ref="II64" si="5283">IH64+II52*24</f>
        <v>0</v>
      </c>
      <c r="IJ64" s="153">
        <f t="shared" ref="IJ64" si="5284">II64+IJ52*24</f>
        <v>0</v>
      </c>
      <c r="IK64" s="153">
        <f t="shared" ref="IK64" si="5285">IJ64+IK52*24</f>
        <v>0</v>
      </c>
      <c r="IL64" s="153">
        <f t="shared" ref="IL64" si="5286">IK64+IL52*24</f>
        <v>0</v>
      </c>
      <c r="IM64" s="153">
        <f t="shared" ref="IM64" si="5287">IL64+IM52*24</f>
        <v>0</v>
      </c>
      <c r="IN64" s="153">
        <f t="shared" ref="IN64" si="5288">IM64+IN52*24</f>
        <v>0</v>
      </c>
      <c r="IO64" s="153">
        <f t="shared" ref="IO64" si="5289">IN64+IO52*24</f>
        <v>0</v>
      </c>
      <c r="IP64" s="153">
        <f t="shared" ref="IP64" si="5290">IO64+IP52*24</f>
        <v>0</v>
      </c>
      <c r="IQ64" s="153">
        <f t="shared" ref="IQ64" si="5291">IP64+IQ52*24</f>
        <v>0</v>
      </c>
      <c r="IR64" s="153">
        <f t="shared" ref="IR64" si="5292">IQ64+IR52*24</f>
        <v>0</v>
      </c>
      <c r="IS64" s="153">
        <f t="shared" ref="IS64" si="5293">IR64+IS52*24</f>
        <v>0</v>
      </c>
      <c r="IT64" s="153">
        <f t="shared" ref="IT64" si="5294">IS64+IT52*24</f>
        <v>0</v>
      </c>
      <c r="IU64" s="153">
        <f t="shared" ref="IU64" si="5295">IT64+IU52*24</f>
        <v>0</v>
      </c>
      <c r="IV64" s="153">
        <f t="shared" ref="IV64" si="5296">IU64+IV52*24</f>
        <v>0</v>
      </c>
      <c r="IW64" s="153">
        <f t="shared" ref="IW64" si="5297">IV64+IW52*24</f>
        <v>0</v>
      </c>
      <c r="IX64" s="153">
        <f t="shared" ref="IX64" si="5298">IW64+IX52*24</f>
        <v>0</v>
      </c>
      <c r="IY64" s="153">
        <f t="shared" ref="IY64" si="5299">IX64+IY52*24</f>
        <v>0</v>
      </c>
      <c r="IZ64" s="153">
        <f t="shared" ref="IZ64" si="5300">IY64+IZ52*24</f>
        <v>0</v>
      </c>
      <c r="JA64" s="153">
        <f t="shared" ref="JA64" si="5301">IZ64+JA52*24</f>
        <v>0</v>
      </c>
      <c r="JB64" s="153">
        <f t="shared" ref="JB64" si="5302">JA64+JB52*24</f>
        <v>0</v>
      </c>
      <c r="JC64" s="153">
        <f t="shared" ref="JC64" si="5303">JB64+JC52*24</f>
        <v>0</v>
      </c>
      <c r="JD64" s="153">
        <f t="shared" ref="JD64" si="5304">JC64+JD52*24</f>
        <v>0</v>
      </c>
      <c r="JE64" s="153">
        <f t="shared" ref="JE64" si="5305">JD64+JE52*24</f>
        <v>0</v>
      </c>
      <c r="JF64" s="153">
        <f t="shared" ref="JF64" si="5306">JE64+JF52*24</f>
        <v>0</v>
      </c>
      <c r="JG64" s="153">
        <f t="shared" ref="JG64" si="5307">JF64+JG52*24</f>
        <v>0</v>
      </c>
      <c r="JH64" s="153">
        <f t="shared" ref="JH64" si="5308">JG64+JH52*24</f>
        <v>0</v>
      </c>
      <c r="JI64" s="153">
        <f t="shared" ref="JI64" si="5309">JH64+JI52*24</f>
        <v>0</v>
      </c>
      <c r="JJ64" s="153">
        <f t="shared" ref="JJ64" si="5310">JI64+JJ52*24</f>
        <v>0</v>
      </c>
      <c r="JK64" s="153">
        <f t="shared" ref="JK64" si="5311">JJ64+JK52*24</f>
        <v>0</v>
      </c>
      <c r="JL64" s="153">
        <f t="shared" ref="JL64" si="5312">JK64+JL52*24</f>
        <v>0</v>
      </c>
      <c r="JM64" s="153">
        <f t="shared" ref="JM64" si="5313">JL64+JM52*24</f>
        <v>0</v>
      </c>
      <c r="JN64" s="153">
        <f t="shared" ref="JN64" si="5314">JM64+JN52*24</f>
        <v>0</v>
      </c>
      <c r="JO64" s="153">
        <f t="shared" ref="JO64" si="5315">JN64+JO52*24</f>
        <v>0</v>
      </c>
      <c r="JP64" s="153">
        <f t="shared" ref="JP64" si="5316">JO64+JP52*24</f>
        <v>0</v>
      </c>
      <c r="JQ64" s="153">
        <f t="shared" ref="JQ64" si="5317">JP64+JQ52*24</f>
        <v>0</v>
      </c>
      <c r="JR64" s="255">
        <f t="shared" ref="JR64" si="5318">JQ64+JR52*24</f>
        <v>0</v>
      </c>
      <c r="JS64" s="251">
        <f t="shared" si="2871"/>
        <v>0</v>
      </c>
    </row>
  </sheetData>
  <sheetProtection algorithmName="SHA-512" hashValue="gUKIQqxn27k0VxEa3YoLIweKG7yQTNPCeLobQ//QcmNMoR1cb78Hl7o63xve2JxQhqt2zEeZuXHkFeyzOmh+IA==" saltValue="+W3QGUfjia79zK33x/aaZQ==" spinCount="100000" sheet="1" objects="1" scenarios="1"/>
  <mergeCells count="31">
    <mergeCell ref="A1:B1"/>
    <mergeCell ref="D1:AA1"/>
    <mergeCell ref="AB1:BE1"/>
    <mergeCell ref="BF1:CJ1"/>
    <mergeCell ref="A61:B61"/>
    <mergeCell ref="A3:A7"/>
    <mergeCell ref="A8:A12"/>
    <mergeCell ref="A13:A17"/>
    <mergeCell ref="A18:A22"/>
    <mergeCell ref="A55:B55"/>
    <mergeCell ref="A33:A37"/>
    <mergeCell ref="A38:A42"/>
    <mergeCell ref="A43:A47"/>
    <mergeCell ref="A48:A52"/>
    <mergeCell ref="A23:A27"/>
    <mergeCell ref="A28:A32"/>
    <mergeCell ref="A62:B62"/>
    <mergeCell ref="A63:B63"/>
    <mergeCell ref="A64:B64"/>
    <mergeCell ref="A56:B56"/>
    <mergeCell ref="A57:B57"/>
    <mergeCell ref="A58:B58"/>
    <mergeCell ref="A59:B59"/>
    <mergeCell ref="A60:B60"/>
    <mergeCell ref="JJ1:JR1"/>
    <mergeCell ref="CK1:DN1"/>
    <mergeCell ref="DO1:ES1"/>
    <mergeCell ref="ET1:FX1"/>
    <mergeCell ref="FY1:GZ1"/>
    <mergeCell ref="HA1:IE1"/>
    <mergeCell ref="IF1:JI1"/>
  </mergeCells>
  <dataValidations count="2">
    <dataValidation type="time" errorStyle="information" allowBlank="1" showInputMessage="1" showErrorMessage="1" errorTitle="Time Error" error="You are trying to input a time outside of the approved range.  Please revise this information." sqref="D48:JR51 D38:JR41 D33:JR36 D28:JR31 D23:JR26 D43:JR46 D13:JR16 D8:JR11 D3:JR6 D18:JR21" xr:uid="{00000000-0002-0000-0200-000000000000}">
      <formula1>0</formula1>
      <formula2>0.999305555555556</formula2>
    </dataValidation>
    <dataValidation type="time" errorStyle="warning" operator="lessThanOrEqual" allowBlank="1" showInputMessage="1" showErrorMessage="1" errorTitle="Time Error" error="Students should not work more than 24 Hours in a day.  Please revise the entered information" sqref="D7:JR7 D52:JR52 D47:JR47 D42:JR42 D37:JR37 D32:JR32 D27:JR27 D22:JR22 D17:JR17 D12:JR12" xr:uid="{00000000-0002-0000-0200-000001000000}">
      <formula1>0.999305555555556</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B1:N93"/>
  <sheetViews>
    <sheetView zoomScaleNormal="100" workbookViewId="0">
      <selection activeCell="C2" sqref="C2"/>
    </sheetView>
  </sheetViews>
  <sheetFormatPr defaultColWidth="8.85546875" defaultRowHeight="14.25" x14ac:dyDescent="0.2"/>
  <cols>
    <col min="1" max="1" width="8.85546875" style="39"/>
    <col min="2" max="2" width="13.42578125" style="39" bestFit="1" customWidth="1"/>
    <col min="3" max="3" width="18.5703125" style="39" bestFit="1" customWidth="1"/>
    <col min="4" max="4" width="15" style="39" customWidth="1"/>
    <col min="5" max="5" width="13.42578125" style="39" bestFit="1" customWidth="1"/>
    <col min="6" max="6" width="18.5703125" style="39" customWidth="1"/>
    <col min="7" max="7" width="19.42578125" style="39" customWidth="1"/>
    <col min="8" max="8" width="13.42578125" style="39" customWidth="1"/>
    <col min="9" max="10" width="12.42578125" style="39" bestFit="1" customWidth="1"/>
    <col min="11" max="11" width="16.42578125" style="39" customWidth="1"/>
    <col min="12" max="13" width="8.85546875" style="39"/>
    <col min="14" max="14" width="27.5703125" style="39" customWidth="1"/>
    <col min="15" max="16384" width="8.85546875" style="39"/>
  </cols>
  <sheetData>
    <row r="1" spans="2:14" ht="20.25" x14ac:dyDescent="0.3">
      <c r="B1" s="308" t="str">
        <f>Invoice!B3</f>
        <v>Employer Name</v>
      </c>
      <c r="C1" s="308"/>
      <c r="D1" s="308"/>
      <c r="E1" s="308"/>
      <c r="F1" s="308"/>
      <c r="G1" s="306" t="s">
        <v>90</v>
      </c>
      <c r="H1" s="306"/>
      <c r="I1" s="307" t="str">
        <f>Invoice!C8</f>
        <v>Emplo-0508-0531</v>
      </c>
      <c r="J1" s="307"/>
      <c r="K1" s="307"/>
    </row>
    <row r="2" spans="2:14" x14ac:dyDescent="0.2">
      <c r="B2" s="39" t="s">
        <v>25</v>
      </c>
      <c r="C2" s="77" t="s">
        <v>134</v>
      </c>
      <c r="D2" s="307" t="s">
        <v>32</v>
      </c>
      <c r="E2" s="307"/>
      <c r="F2" s="78">
        <f>VLOOKUP(C2,DoNotTouch!B1:D8,2,FALSE)</f>
        <v>45054</v>
      </c>
      <c r="G2" s="307" t="s">
        <v>33</v>
      </c>
      <c r="H2" s="307"/>
      <c r="I2" s="78">
        <f>VLOOKUP(C2,DoNotTouch!B1:D8,3,FALSE)</f>
        <v>45077</v>
      </c>
      <c r="J2" s="79"/>
      <c r="K2" s="79"/>
    </row>
    <row r="4" spans="2:14" x14ac:dyDescent="0.2">
      <c r="E4" s="305" t="s">
        <v>37</v>
      </c>
      <c r="F4" s="305"/>
      <c r="G4" s="305"/>
      <c r="H4" s="305" t="s">
        <v>89</v>
      </c>
      <c r="I4" s="305"/>
      <c r="J4" s="305"/>
      <c r="K4" s="305"/>
    </row>
    <row r="5" spans="2:14" ht="43.35" customHeight="1" x14ac:dyDescent="0.2">
      <c r="B5" s="80" t="s">
        <v>23</v>
      </c>
      <c r="C5" s="40" t="s">
        <v>83</v>
      </c>
      <c r="D5" s="40" t="s">
        <v>84</v>
      </c>
      <c r="E5" s="81" t="s">
        <v>31</v>
      </c>
      <c r="F5" s="82" t="s">
        <v>74</v>
      </c>
      <c r="G5" s="83" t="s">
        <v>36</v>
      </c>
      <c r="H5" s="81" t="s">
        <v>67</v>
      </c>
      <c r="I5" s="82" t="s">
        <v>74</v>
      </c>
      <c r="J5" s="84" t="s">
        <v>68</v>
      </c>
      <c r="K5" s="84" t="s">
        <v>26</v>
      </c>
    </row>
    <row r="6" spans="2:14" x14ac:dyDescent="0.2">
      <c r="B6" s="80" t="str">
        <f>StudentInfo!B3</f>
        <v>Student 1</v>
      </c>
      <c r="C6" s="66" t="str">
        <f>StudentInfo!G3</f>
        <v xml:space="preserve">Literacy OMIT </v>
      </c>
      <c r="D6" s="85">
        <f>StudentInfo!H3</f>
        <v>1</v>
      </c>
      <c r="E6" s="86">
        <f>HLOOKUP($I$2,'Work Log'!$C$2:$JR$64,54,FALSE)-HLOOKUP($F$2-1,'Work Log'!$C$2:$JR$64,54,FALSE)</f>
        <v>0</v>
      </c>
      <c r="F6" s="87">
        <f>ROUND(E6*StudentInfo!E3,2)</f>
        <v>0</v>
      </c>
      <c r="G6" s="88">
        <f>ROUND(F6*D6,2)</f>
        <v>0</v>
      </c>
      <c r="H6" s="89">
        <f>HLOOKUP($I$2,'Work Log'!$C$2:$JR$64,54,FALSE)-HLOOKUP('Work Log'!$C$2,'Work Log'!$C$2:$JR$64,54,FALSE)</f>
        <v>0</v>
      </c>
      <c r="I6" s="90">
        <f>ROUND(H6*StudentInfo!E3,2)</f>
        <v>0</v>
      </c>
      <c r="J6" s="90">
        <f>ROUND(I6*D6,2)</f>
        <v>0</v>
      </c>
      <c r="K6" s="66">
        <f>StudentInfo!D3-'Payroll Export'!I6</f>
        <v>0</v>
      </c>
      <c r="M6" s="91"/>
    </row>
    <row r="7" spans="2:14" x14ac:dyDescent="0.2">
      <c r="B7" s="80" t="str">
        <f>StudentInfo!B4</f>
        <v>Student 2</v>
      </c>
      <c r="C7" s="66" t="str">
        <f>StudentInfo!G4</f>
        <v>Federal Work-Study</v>
      </c>
      <c r="D7" s="85">
        <f>StudentInfo!H4</f>
        <v>0.65</v>
      </c>
      <c r="E7" s="86">
        <f>HLOOKUP($I$2,'Work Log'!$C$2:$JR$64,55,FALSE)-HLOOKUP($F$2-1,'Work Log'!$C$2:$JR$64,55,FALSE)</f>
        <v>0</v>
      </c>
      <c r="F7" s="87">
        <f>ROUND(E7*StudentInfo!E4,2)</f>
        <v>0</v>
      </c>
      <c r="G7" s="88">
        <f t="shared" ref="G7:G15" si="0">ROUND(F7*D7,2)</f>
        <v>0</v>
      </c>
      <c r="H7" s="89">
        <f>HLOOKUP($I$2,'Work Log'!$C$2:$JR$64,55,FALSE)-HLOOKUP('Work Log'!$C$2,'Work Log'!$C$2:$JR$64,55,FALSE)</f>
        <v>0</v>
      </c>
      <c r="I7" s="90">
        <f>ROUND(H7*StudentInfo!E4,2)</f>
        <v>0</v>
      </c>
      <c r="J7" s="90">
        <f t="shared" ref="J7:J15" si="1">ROUND(I7*D7,2)</f>
        <v>0</v>
      </c>
      <c r="K7" s="66">
        <f>StudentInfo!D4-'Payroll Export'!I7</f>
        <v>0</v>
      </c>
      <c r="N7" s="79"/>
    </row>
    <row r="8" spans="2:14" x14ac:dyDescent="0.2">
      <c r="B8" s="80" t="str">
        <f>StudentInfo!B5</f>
        <v>Student 3</v>
      </c>
      <c r="C8" s="66" t="str">
        <f>StudentInfo!G5</f>
        <v>Federal Work-Study</v>
      </c>
      <c r="D8" s="85">
        <f>StudentInfo!H5</f>
        <v>0.65</v>
      </c>
      <c r="E8" s="86">
        <f>HLOOKUP($I$2,'Work Log'!$C$2:$JR$64,56,FALSE)-HLOOKUP($F$2-1,'Work Log'!$C$2:$JR$64,56,FALSE)</f>
        <v>0</v>
      </c>
      <c r="F8" s="87">
        <f>ROUND(E8*StudentInfo!E5,2)</f>
        <v>0</v>
      </c>
      <c r="G8" s="88">
        <f t="shared" si="0"/>
        <v>0</v>
      </c>
      <c r="H8" s="89">
        <f>HLOOKUP($I$2,'Work Log'!$C$2:$JR$64,56,FALSE)-HLOOKUP('Work Log'!$C$2,'Work Log'!$C$2:$JR$64,56,FALSE)</f>
        <v>0</v>
      </c>
      <c r="I8" s="90">
        <f>ROUND(H8*StudentInfo!E5,2)</f>
        <v>0</v>
      </c>
      <c r="J8" s="90">
        <f t="shared" si="1"/>
        <v>0</v>
      </c>
      <c r="K8" s="66">
        <f>StudentInfo!D5-'Payroll Export'!I8</f>
        <v>0</v>
      </c>
    </row>
    <row r="9" spans="2:14" x14ac:dyDescent="0.2">
      <c r="B9" s="80" t="str">
        <f>StudentInfo!B6</f>
        <v>Student 4</v>
      </c>
      <c r="C9" s="66" t="str">
        <f>StudentInfo!G6</f>
        <v>Federal Work-Study</v>
      </c>
      <c r="D9" s="85">
        <f>StudentInfo!H6</f>
        <v>0.65</v>
      </c>
      <c r="E9" s="86">
        <f>HLOOKUP($I$2,'Work Log'!$C$2:$JR$64,57,FALSE)-HLOOKUP($F$2-1,'Work Log'!$C$2:$JR$64,57,FALSE)</f>
        <v>0</v>
      </c>
      <c r="F9" s="87">
        <f>ROUND(E9*StudentInfo!E6,2)</f>
        <v>0</v>
      </c>
      <c r="G9" s="88">
        <f t="shared" si="0"/>
        <v>0</v>
      </c>
      <c r="H9" s="89">
        <f>HLOOKUP($I$2,'Work Log'!$C$2:$JR$64,57,FALSE)-HLOOKUP('Work Log'!$C$2,'Work Log'!$C$2:$JR$64,57,FALSE)</f>
        <v>0</v>
      </c>
      <c r="I9" s="90">
        <f>ROUND(H9*StudentInfo!E6,2)</f>
        <v>0</v>
      </c>
      <c r="J9" s="90">
        <f t="shared" si="1"/>
        <v>0</v>
      </c>
      <c r="K9" s="66">
        <f>StudentInfo!D6-'Payroll Export'!I9</f>
        <v>0</v>
      </c>
    </row>
    <row r="10" spans="2:14" x14ac:dyDescent="0.2">
      <c r="B10" s="80" t="str">
        <f>StudentInfo!B7</f>
        <v>Student 5</v>
      </c>
      <c r="C10" s="66" t="str">
        <f>StudentInfo!G7</f>
        <v>Federal Work-Study</v>
      </c>
      <c r="D10" s="85">
        <f>StudentInfo!H7</f>
        <v>0.65</v>
      </c>
      <c r="E10" s="86">
        <f>HLOOKUP($I$2,'Work Log'!$C$2:$JR$64,58,FALSE)-HLOOKUP($F$2-1,'Work Log'!$C$2:$JR$64,58,FALSE)</f>
        <v>0</v>
      </c>
      <c r="F10" s="87">
        <f>ROUND(E10*StudentInfo!E7,2)</f>
        <v>0</v>
      </c>
      <c r="G10" s="88">
        <f t="shared" si="0"/>
        <v>0</v>
      </c>
      <c r="H10" s="89">
        <f>HLOOKUP($I$2,'Work Log'!$C$2:$JR$64,58,FALSE)-HLOOKUP('Work Log'!$C$2,'Work Log'!$C$2:$JR$64,58,FALSE)</f>
        <v>0</v>
      </c>
      <c r="I10" s="90">
        <f>ROUND(H10*StudentInfo!E7,2)</f>
        <v>0</v>
      </c>
      <c r="J10" s="90">
        <f t="shared" si="1"/>
        <v>0</v>
      </c>
      <c r="K10" s="66">
        <f>StudentInfo!D7-'Payroll Export'!I10</f>
        <v>0</v>
      </c>
    </row>
    <row r="11" spans="2:14" x14ac:dyDescent="0.2">
      <c r="B11" s="80" t="str">
        <f>StudentInfo!B8</f>
        <v>Student 6</v>
      </c>
      <c r="C11" s="66" t="str">
        <f>StudentInfo!G8</f>
        <v>Federal Work-Study</v>
      </c>
      <c r="D11" s="85">
        <f>StudentInfo!H8</f>
        <v>0.65</v>
      </c>
      <c r="E11" s="86">
        <f>HLOOKUP($I$2,'Work Log'!$C$2:$JR$64,59,FALSE)-HLOOKUP($F$2-1,'Work Log'!$C$2:$JR$64,59,FALSE)</f>
        <v>0</v>
      </c>
      <c r="F11" s="87">
        <f>ROUND(E11*StudentInfo!E8,2)</f>
        <v>0</v>
      </c>
      <c r="G11" s="88">
        <f t="shared" si="0"/>
        <v>0</v>
      </c>
      <c r="H11" s="89">
        <f>HLOOKUP($I$2,'Work Log'!$C$2:$JR$64,59,FALSE)-HLOOKUP('Work Log'!$C$2,'Work Log'!$C$2:$JR$64,59,FALSE)</f>
        <v>0</v>
      </c>
      <c r="I11" s="90">
        <f>ROUND(H11*StudentInfo!E8,2)</f>
        <v>0</v>
      </c>
      <c r="J11" s="90">
        <f t="shared" si="1"/>
        <v>0</v>
      </c>
      <c r="K11" s="66">
        <f>StudentInfo!D8-'Payroll Export'!I11</f>
        <v>0</v>
      </c>
    </row>
    <row r="12" spans="2:14" x14ac:dyDescent="0.2">
      <c r="B12" s="80" t="str">
        <f>StudentInfo!B9</f>
        <v>Student 7</v>
      </c>
      <c r="C12" s="66" t="str">
        <f>StudentInfo!G9</f>
        <v>Federal Work-Study</v>
      </c>
      <c r="D12" s="85">
        <f>StudentInfo!H9</f>
        <v>0.65</v>
      </c>
      <c r="E12" s="86">
        <f>HLOOKUP($I$2,'Work Log'!$C$2:$JR$64,60,FALSE)-HLOOKUP($F$2-1,'Work Log'!$C$2:$JR$64,60,FALSE)</f>
        <v>0</v>
      </c>
      <c r="F12" s="87">
        <f>ROUND(E12*StudentInfo!E9,2)</f>
        <v>0</v>
      </c>
      <c r="G12" s="88">
        <f t="shared" si="0"/>
        <v>0</v>
      </c>
      <c r="H12" s="89">
        <f>HLOOKUP($I$2,'Work Log'!$C$2:$JR$64,60,FALSE)-HLOOKUP('Work Log'!$C$2,'Work Log'!$C$2:$JR$64,60,FALSE)</f>
        <v>0</v>
      </c>
      <c r="I12" s="90">
        <f>ROUND(H12*StudentInfo!E9,2)</f>
        <v>0</v>
      </c>
      <c r="J12" s="90">
        <f t="shared" si="1"/>
        <v>0</v>
      </c>
      <c r="K12" s="66">
        <f>StudentInfo!D9-'Payroll Export'!I12</f>
        <v>0</v>
      </c>
    </row>
    <row r="13" spans="2:14" x14ac:dyDescent="0.2">
      <c r="B13" s="80" t="str">
        <f>StudentInfo!B10</f>
        <v>Student 8</v>
      </c>
      <c r="C13" s="66" t="str">
        <f>StudentInfo!G10</f>
        <v>Federal Work-Study</v>
      </c>
      <c r="D13" s="85">
        <f>StudentInfo!H10</f>
        <v>0.65</v>
      </c>
      <c r="E13" s="86">
        <f>HLOOKUP($I$2,'Work Log'!$C$2:$JR$64,61,FALSE)-HLOOKUP($F$2-1,'Work Log'!$C$2:$JR$64,61,FALSE)</f>
        <v>0</v>
      </c>
      <c r="F13" s="87">
        <f>ROUND(E13*StudentInfo!E10,2)</f>
        <v>0</v>
      </c>
      <c r="G13" s="88">
        <f t="shared" si="0"/>
        <v>0</v>
      </c>
      <c r="H13" s="89">
        <f>HLOOKUP($I$2,'Work Log'!$C$2:$JR$64,61,FALSE)-HLOOKUP('Work Log'!$C$2,'Work Log'!$C$2:$JR$64,61,FALSE)</f>
        <v>0</v>
      </c>
      <c r="I13" s="90">
        <f>ROUND(H13*StudentInfo!E10,2)</f>
        <v>0</v>
      </c>
      <c r="J13" s="90">
        <f t="shared" si="1"/>
        <v>0</v>
      </c>
      <c r="K13" s="66">
        <f>StudentInfo!D10-'Payroll Export'!I13</f>
        <v>0</v>
      </c>
    </row>
    <row r="14" spans="2:14" x14ac:dyDescent="0.2">
      <c r="B14" s="80" t="str">
        <f>StudentInfo!B11</f>
        <v>Student 9</v>
      </c>
      <c r="C14" s="66" t="str">
        <f>StudentInfo!G11</f>
        <v>Federal Work-Study</v>
      </c>
      <c r="D14" s="85">
        <f>StudentInfo!H11</f>
        <v>0.65</v>
      </c>
      <c r="E14" s="86">
        <f>HLOOKUP($I$2,'Work Log'!$C$2:$JR$64,62,FALSE)-HLOOKUP($F$2-1,'Work Log'!$C$2:$JR$64,62,FALSE)</f>
        <v>0</v>
      </c>
      <c r="F14" s="87">
        <f>ROUND(E14*StudentInfo!E11,2)</f>
        <v>0</v>
      </c>
      <c r="G14" s="88">
        <f t="shared" si="0"/>
        <v>0</v>
      </c>
      <c r="H14" s="89">
        <f>HLOOKUP($I$2,'Work Log'!$C$2:$JR$64,62,FALSE)-HLOOKUP('Work Log'!$C$2,'Work Log'!$C$2:$JR$64,62,FALSE)</f>
        <v>0</v>
      </c>
      <c r="I14" s="90">
        <f>ROUND(H14*StudentInfo!E11,2)</f>
        <v>0</v>
      </c>
      <c r="J14" s="90">
        <f t="shared" si="1"/>
        <v>0</v>
      </c>
      <c r="K14" s="66">
        <f>StudentInfo!D11-'Payroll Export'!I14</f>
        <v>0</v>
      </c>
    </row>
    <row r="15" spans="2:14" ht="15" thickBot="1" x14ac:dyDescent="0.25">
      <c r="B15" s="92" t="str">
        <f>StudentInfo!B12</f>
        <v>Student 10</v>
      </c>
      <c r="C15" s="93" t="str">
        <f>StudentInfo!G12</f>
        <v>Federal Work-Study</v>
      </c>
      <c r="D15" s="94">
        <f>StudentInfo!H12</f>
        <v>0.65</v>
      </c>
      <c r="E15" s="86">
        <f>HLOOKUP($I$2,'Work Log'!$C$2:$JR$64,63,FALSE)-HLOOKUP($F$2-1,'Work Log'!$C$2:$JR$64,63,FALSE)</f>
        <v>0</v>
      </c>
      <c r="F15" s="95">
        <f>ROUND(E15*StudentInfo!E12,2)</f>
        <v>0</v>
      </c>
      <c r="G15" s="96">
        <f t="shared" si="0"/>
        <v>0</v>
      </c>
      <c r="H15" s="97">
        <f>HLOOKUP($I$2,'Work Log'!$C$2:$JR$64,63,FALSE)-HLOOKUP('Work Log'!$C$2,'Work Log'!$C$2:$JR$64,63,FALSE)</f>
        <v>0</v>
      </c>
      <c r="I15" s="98">
        <f>ROUND(H15*StudentInfo!E12,2)</f>
        <v>0</v>
      </c>
      <c r="J15" s="93">
        <f t="shared" si="1"/>
        <v>0</v>
      </c>
      <c r="K15" s="93">
        <f>StudentInfo!D12-'Payroll Export'!I15</f>
        <v>0</v>
      </c>
    </row>
    <row r="16" spans="2:14" ht="15.75" thickTop="1" x14ac:dyDescent="0.25">
      <c r="D16" s="99" t="s">
        <v>58</v>
      </c>
      <c r="E16" s="100">
        <f>SUM(E6:E15)</f>
        <v>0</v>
      </c>
      <c r="F16" s="101">
        <f>SUM(F6:F15)</f>
        <v>0</v>
      </c>
      <c r="G16" s="102">
        <f>SUM(G6:G15)</f>
        <v>0</v>
      </c>
      <c r="H16" s="103">
        <f>SUM(H6:H15)</f>
        <v>0</v>
      </c>
      <c r="I16" s="104">
        <f>SUM(I6:I15)</f>
        <v>0</v>
      </c>
      <c r="J16" s="102">
        <f t="shared" ref="J16:K16" si="2">SUM(J6:J15)</f>
        <v>0</v>
      </c>
      <c r="K16" s="102">
        <f t="shared" si="2"/>
        <v>0</v>
      </c>
    </row>
    <row r="18" spans="2:11" x14ac:dyDescent="0.2">
      <c r="B18" s="311" t="s">
        <v>77</v>
      </c>
      <c r="C18" s="311"/>
      <c r="D18" s="311"/>
      <c r="E18" s="311"/>
      <c r="F18" s="311"/>
      <c r="G18" s="311"/>
      <c r="H18" s="311"/>
      <c r="I18" s="311"/>
      <c r="J18" s="311"/>
      <c r="K18" s="311"/>
    </row>
    <row r="19" spans="2:11" x14ac:dyDescent="0.2">
      <c r="B19" s="311" t="s">
        <v>65</v>
      </c>
      <c r="C19" s="311"/>
      <c r="D19" s="311"/>
      <c r="E19" s="311"/>
      <c r="F19" s="311"/>
      <c r="G19" s="311"/>
      <c r="H19" s="311"/>
      <c r="I19" s="311"/>
      <c r="J19" s="311"/>
      <c r="K19" s="311"/>
    </row>
    <row r="20" spans="2:11" x14ac:dyDescent="0.2">
      <c r="B20" s="311" t="s">
        <v>66</v>
      </c>
      <c r="C20" s="311"/>
      <c r="D20" s="311"/>
      <c r="E20" s="311"/>
      <c r="F20" s="311"/>
      <c r="G20" s="311"/>
      <c r="H20" s="311"/>
      <c r="I20" s="311"/>
      <c r="J20" s="311"/>
      <c r="K20" s="311"/>
    </row>
    <row r="22" spans="2:11" ht="25.35" customHeight="1" x14ac:dyDescent="0.2">
      <c r="B22" s="312" t="s">
        <v>34</v>
      </c>
      <c r="C22" s="312"/>
      <c r="D22" s="309"/>
      <c r="E22" s="309"/>
      <c r="F22" s="309"/>
      <c r="G22" s="309"/>
      <c r="H22" s="309"/>
      <c r="I22" s="40" t="s">
        <v>0</v>
      </c>
      <c r="J22" s="310"/>
      <c r="K22" s="310"/>
    </row>
    <row r="23" spans="2:11" ht="27.6" customHeight="1" x14ac:dyDescent="0.2">
      <c r="B23" s="312" t="s">
        <v>35</v>
      </c>
      <c r="C23" s="312"/>
      <c r="D23" s="310"/>
      <c r="E23" s="310"/>
      <c r="F23" s="310"/>
      <c r="G23" s="310"/>
      <c r="H23" s="310"/>
      <c r="I23" s="310"/>
      <c r="J23" s="310"/>
      <c r="K23" s="310"/>
    </row>
    <row r="24" spans="2:11" ht="15" x14ac:dyDescent="0.25">
      <c r="B24" s="105"/>
      <c r="C24" s="105"/>
    </row>
    <row r="25" spans="2:11" ht="43.35" customHeight="1" x14ac:dyDescent="0.25">
      <c r="B25" s="40"/>
      <c r="C25" s="106" t="s">
        <v>31</v>
      </c>
      <c r="D25" s="314" t="s">
        <v>74</v>
      </c>
      <c r="E25" s="315"/>
      <c r="F25" s="107" t="s">
        <v>36</v>
      </c>
      <c r="G25" s="108" t="s">
        <v>67</v>
      </c>
      <c r="H25" s="314" t="s">
        <v>74</v>
      </c>
      <c r="I25" s="315"/>
      <c r="J25" s="106" t="s">
        <v>68</v>
      </c>
      <c r="K25" s="106" t="s">
        <v>26</v>
      </c>
    </row>
    <row r="26" spans="2:11" ht="15" x14ac:dyDescent="0.25">
      <c r="B26" s="40" t="str">
        <f>B6</f>
        <v>Student 1</v>
      </c>
      <c r="C26" s="41">
        <f>E6</f>
        <v>0</v>
      </c>
      <c r="D26" s="316">
        <f>F6</f>
        <v>0</v>
      </c>
      <c r="E26" s="317"/>
      <c r="F26" s="88">
        <f>G6</f>
        <v>0</v>
      </c>
      <c r="G26" s="89">
        <f>H6</f>
        <v>0</v>
      </c>
      <c r="H26" s="318">
        <f>I6</f>
        <v>0</v>
      </c>
      <c r="I26" s="319"/>
      <c r="J26" s="90">
        <f>J6</f>
        <v>0</v>
      </c>
      <c r="K26" s="66">
        <f>K6</f>
        <v>0</v>
      </c>
    </row>
    <row r="27" spans="2:11" ht="15" x14ac:dyDescent="0.25">
      <c r="B27" s="311" t="s">
        <v>77</v>
      </c>
      <c r="C27" s="311"/>
      <c r="D27" s="311"/>
      <c r="E27" s="311"/>
      <c r="F27" s="311"/>
      <c r="G27" s="311"/>
      <c r="H27" s="311"/>
      <c r="I27" s="311"/>
      <c r="J27" s="311"/>
      <c r="K27" s="311"/>
    </row>
    <row r="28" spans="2:11" ht="15" x14ac:dyDescent="0.25">
      <c r="B28" s="311" t="s">
        <v>65</v>
      </c>
      <c r="C28" s="311"/>
      <c r="D28" s="311"/>
      <c r="E28" s="311"/>
      <c r="F28" s="311"/>
      <c r="G28" s="311"/>
      <c r="H28" s="311"/>
      <c r="I28" s="311"/>
      <c r="J28" s="311"/>
      <c r="K28" s="311"/>
    </row>
    <row r="29" spans="2:11" ht="15" x14ac:dyDescent="0.25">
      <c r="B29" s="311" t="s">
        <v>64</v>
      </c>
      <c r="C29" s="311"/>
      <c r="D29" s="311"/>
      <c r="E29" s="311"/>
      <c r="F29" s="311"/>
      <c r="G29" s="311"/>
      <c r="H29" s="311"/>
      <c r="I29" s="311"/>
      <c r="J29" s="311"/>
      <c r="K29" s="311"/>
    </row>
    <row r="30" spans="2:11" ht="25.35" customHeight="1" x14ac:dyDescent="0.25">
      <c r="B30" s="40" t="str">
        <f>StudentInfo!B3</f>
        <v>Student 1</v>
      </c>
      <c r="C30" s="40">
        <f>StudentInfo!C3</f>
        <v>0</v>
      </c>
      <c r="D30" s="320" t="s">
        <v>30</v>
      </c>
      <c r="E30" s="321"/>
      <c r="F30" s="313"/>
      <c r="G30" s="313"/>
      <c r="H30" s="313"/>
      <c r="I30" s="40" t="s">
        <v>0</v>
      </c>
      <c r="J30" s="310"/>
      <c r="K30" s="310"/>
    </row>
    <row r="31" spans="2:11" ht="15" x14ac:dyDescent="0.25">
      <c r="B31" s="105"/>
      <c r="C31" s="105"/>
    </row>
    <row r="32" spans="2:11" ht="43.35" customHeight="1" x14ac:dyDescent="0.25">
      <c r="B32" s="40"/>
      <c r="C32" s="106" t="s">
        <v>31</v>
      </c>
      <c r="D32" s="314" t="s">
        <v>74</v>
      </c>
      <c r="E32" s="315"/>
      <c r="F32" s="107" t="s">
        <v>36</v>
      </c>
      <c r="G32" s="108" t="s">
        <v>67</v>
      </c>
      <c r="H32" s="314" t="s">
        <v>74</v>
      </c>
      <c r="I32" s="315"/>
      <c r="J32" s="106" t="s">
        <v>68</v>
      </c>
      <c r="K32" s="106" t="s">
        <v>26</v>
      </c>
    </row>
    <row r="33" spans="2:11" ht="15" x14ac:dyDescent="0.25">
      <c r="B33" s="40" t="str">
        <f>B7</f>
        <v>Student 2</v>
      </c>
      <c r="C33" s="41">
        <f>E7</f>
        <v>0</v>
      </c>
      <c r="D33" s="316">
        <f>F7</f>
        <v>0</v>
      </c>
      <c r="E33" s="317"/>
      <c r="F33" s="88">
        <f>G7</f>
        <v>0</v>
      </c>
      <c r="G33" s="89">
        <f>H7</f>
        <v>0</v>
      </c>
      <c r="H33" s="318">
        <f>I7</f>
        <v>0</v>
      </c>
      <c r="I33" s="319"/>
      <c r="J33" s="90">
        <f>J7</f>
        <v>0</v>
      </c>
      <c r="K33" s="66">
        <f>K7</f>
        <v>0</v>
      </c>
    </row>
    <row r="34" spans="2:11" ht="15" x14ac:dyDescent="0.25">
      <c r="B34" s="311" t="s">
        <v>77</v>
      </c>
      <c r="C34" s="311"/>
      <c r="D34" s="311"/>
      <c r="E34" s="311"/>
      <c r="F34" s="311"/>
      <c r="G34" s="311"/>
      <c r="H34" s="311"/>
      <c r="I34" s="311"/>
      <c r="J34" s="311"/>
      <c r="K34" s="311"/>
    </row>
    <row r="35" spans="2:11" ht="15" x14ac:dyDescent="0.25">
      <c r="B35" s="311" t="s">
        <v>65</v>
      </c>
      <c r="C35" s="311"/>
      <c r="D35" s="311"/>
      <c r="E35" s="311"/>
      <c r="F35" s="311"/>
      <c r="G35" s="311"/>
      <c r="H35" s="311"/>
      <c r="I35" s="311"/>
      <c r="J35" s="311"/>
      <c r="K35" s="311"/>
    </row>
    <row r="36" spans="2:11" ht="15" x14ac:dyDescent="0.25">
      <c r="B36" s="311" t="s">
        <v>64</v>
      </c>
      <c r="C36" s="311"/>
      <c r="D36" s="311"/>
      <c r="E36" s="311"/>
      <c r="F36" s="311"/>
      <c r="G36" s="311"/>
      <c r="H36" s="311"/>
      <c r="I36" s="311"/>
      <c r="J36" s="311"/>
      <c r="K36" s="311"/>
    </row>
    <row r="37" spans="2:11" ht="25.35" customHeight="1" x14ac:dyDescent="0.25">
      <c r="B37" s="40" t="str">
        <f>StudentInfo!B4</f>
        <v>Student 2</v>
      </c>
      <c r="C37" s="40">
        <f>StudentInfo!C4</f>
        <v>0</v>
      </c>
      <c r="D37" s="320" t="s">
        <v>30</v>
      </c>
      <c r="E37" s="321"/>
      <c r="F37" s="313"/>
      <c r="G37" s="313"/>
      <c r="H37" s="313"/>
      <c r="I37" s="40" t="s">
        <v>0</v>
      </c>
      <c r="J37" s="310"/>
      <c r="K37" s="310"/>
    </row>
    <row r="38" spans="2:11" ht="15" x14ac:dyDescent="0.25">
      <c r="B38" s="105"/>
      <c r="C38" s="105"/>
    </row>
    <row r="39" spans="2:11" ht="43.35" customHeight="1" x14ac:dyDescent="0.25">
      <c r="B39" s="40"/>
      <c r="C39" s="106" t="s">
        <v>31</v>
      </c>
      <c r="D39" s="314" t="s">
        <v>74</v>
      </c>
      <c r="E39" s="315"/>
      <c r="F39" s="107" t="s">
        <v>36</v>
      </c>
      <c r="G39" s="108" t="s">
        <v>67</v>
      </c>
      <c r="H39" s="314" t="s">
        <v>74</v>
      </c>
      <c r="I39" s="315"/>
      <c r="J39" s="106" t="s">
        <v>68</v>
      </c>
      <c r="K39" s="106" t="s">
        <v>26</v>
      </c>
    </row>
    <row r="40" spans="2:11" ht="15" x14ac:dyDescent="0.25">
      <c r="B40" s="40" t="str">
        <f>B8</f>
        <v>Student 3</v>
      </c>
      <c r="C40" s="41">
        <f>E8</f>
        <v>0</v>
      </c>
      <c r="D40" s="316">
        <f>F8</f>
        <v>0</v>
      </c>
      <c r="E40" s="317"/>
      <c r="F40" s="88">
        <f>G8</f>
        <v>0</v>
      </c>
      <c r="G40" s="89">
        <f>H8</f>
        <v>0</v>
      </c>
      <c r="H40" s="318">
        <f>I8</f>
        <v>0</v>
      </c>
      <c r="I40" s="319"/>
      <c r="J40" s="90">
        <f>J8</f>
        <v>0</v>
      </c>
      <c r="K40" s="66">
        <f>K8</f>
        <v>0</v>
      </c>
    </row>
    <row r="41" spans="2:11" ht="15" x14ac:dyDescent="0.25">
      <c r="B41" s="311" t="s">
        <v>77</v>
      </c>
      <c r="C41" s="311"/>
      <c r="D41" s="311"/>
      <c r="E41" s="311"/>
      <c r="F41" s="311"/>
      <c r="G41" s="311"/>
      <c r="H41" s="311"/>
      <c r="I41" s="311"/>
      <c r="J41" s="311"/>
      <c r="K41" s="311"/>
    </row>
    <row r="42" spans="2:11" ht="15" x14ac:dyDescent="0.25">
      <c r="B42" s="311" t="s">
        <v>65</v>
      </c>
      <c r="C42" s="311"/>
      <c r="D42" s="311"/>
      <c r="E42" s="311"/>
      <c r="F42" s="311"/>
      <c r="G42" s="311"/>
      <c r="H42" s="311"/>
      <c r="I42" s="311"/>
      <c r="J42" s="311"/>
      <c r="K42" s="311"/>
    </row>
    <row r="43" spans="2:11" ht="15" x14ac:dyDescent="0.25">
      <c r="B43" s="311" t="s">
        <v>64</v>
      </c>
      <c r="C43" s="311"/>
      <c r="D43" s="311"/>
      <c r="E43" s="311"/>
      <c r="F43" s="311"/>
      <c r="G43" s="311"/>
      <c r="H43" s="311"/>
      <c r="I43" s="311"/>
      <c r="J43" s="311"/>
      <c r="K43" s="311"/>
    </row>
    <row r="44" spans="2:11" ht="25.35" customHeight="1" x14ac:dyDescent="0.25">
      <c r="B44" s="40" t="str">
        <f>StudentInfo!B5</f>
        <v>Student 3</v>
      </c>
      <c r="C44" s="40">
        <f>StudentInfo!C5</f>
        <v>0</v>
      </c>
      <c r="D44" s="320" t="s">
        <v>30</v>
      </c>
      <c r="E44" s="321"/>
      <c r="F44" s="313"/>
      <c r="G44" s="313"/>
      <c r="H44" s="313"/>
      <c r="I44" s="40" t="s">
        <v>0</v>
      </c>
      <c r="J44" s="310"/>
      <c r="K44" s="310"/>
    </row>
    <row r="45" spans="2:11" ht="15" x14ac:dyDescent="0.25">
      <c r="B45" s="105"/>
      <c r="C45" s="105"/>
    </row>
    <row r="46" spans="2:11" ht="43.35" customHeight="1" x14ac:dyDescent="0.25">
      <c r="B46" s="40"/>
      <c r="C46" s="106" t="s">
        <v>31</v>
      </c>
      <c r="D46" s="314" t="s">
        <v>74</v>
      </c>
      <c r="E46" s="315"/>
      <c r="F46" s="107" t="s">
        <v>36</v>
      </c>
      <c r="G46" s="108" t="s">
        <v>67</v>
      </c>
      <c r="H46" s="314" t="s">
        <v>74</v>
      </c>
      <c r="I46" s="315"/>
      <c r="J46" s="106" t="s">
        <v>68</v>
      </c>
      <c r="K46" s="106" t="s">
        <v>26</v>
      </c>
    </row>
    <row r="47" spans="2:11" ht="15" x14ac:dyDescent="0.25">
      <c r="B47" s="40" t="str">
        <f>B9</f>
        <v>Student 4</v>
      </c>
      <c r="C47" s="41">
        <f>E9</f>
        <v>0</v>
      </c>
      <c r="D47" s="316">
        <f>F9</f>
        <v>0</v>
      </c>
      <c r="E47" s="317"/>
      <c r="F47" s="88">
        <f>G9</f>
        <v>0</v>
      </c>
      <c r="G47" s="89">
        <f>H9</f>
        <v>0</v>
      </c>
      <c r="H47" s="318">
        <f>I9</f>
        <v>0</v>
      </c>
      <c r="I47" s="319"/>
      <c r="J47" s="90">
        <f>J9</f>
        <v>0</v>
      </c>
      <c r="K47" s="66">
        <f>K9</f>
        <v>0</v>
      </c>
    </row>
    <row r="48" spans="2:11" ht="15" x14ac:dyDescent="0.25">
      <c r="B48" s="311" t="s">
        <v>77</v>
      </c>
      <c r="C48" s="311"/>
      <c r="D48" s="311"/>
      <c r="E48" s="311"/>
      <c r="F48" s="311"/>
      <c r="G48" s="311"/>
      <c r="H48" s="311"/>
      <c r="I48" s="311"/>
      <c r="J48" s="311"/>
      <c r="K48" s="311"/>
    </row>
    <row r="49" spans="2:11" ht="15" x14ac:dyDescent="0.25">
      <c r="B49" s="311" t="s">
        <v>65</v>
      </c>
      <c r="C49" s="311"/>
      <c r="D49" s="311"/>
      <c r="E49" s="311"/>
      <c r="F49" s="311"/>
      <c r="G49" s="311"/>
      <c r="H49" s="311"/>
      <c r="I49" s="311"/>
      <c r="J49" s="311"/>
      <c r="K49" s="311"/>
    </row>
    <row r="50" spans="2:11" ht="15" x14ac:dyDescent="0.25">
      <c r="B50" s="311" t="s">
        <v>64</v>
      </c>
      <c r="C50" s="311"/>
      <c r="D50" s="311"/>
      <c r="E50" s="311"/>
      <c r="F50" s="311"/>
      <c r="G50" s="311"/>
      <c r="H50" s="311"/>
      <c r="I50" s="311"/>
      <c r="J50" s="311"/>
      <c r="K50" s="311"/>
    </row>
    <row r="51" spans="2:11" ht="25.35" customHeight="1" x14ac:dyDescent="0.25">
      <c r="B51" s="40" t="str">
        <f>StudentInfo!B6</f>
        <v>Student 4</v>
      </c>
      <c r="C51" s="40">
        <f>StudentInfo!C6</f>
        <v>0</v>
      </c>
      <c r="D51" s="320" t="s">
        <v>30</v>
      </c>
      <c r="E51" s="321"/>
      <c r="F51" s="313"/>
      <c r="G51" s="313"/>
      <c r="H51" s="313"/>
      <c r="I51" s="40" t="s">
        <v>0</v>
      </c>
      <c r="J51" s="310"/>
      <c r="K51" s="310"/>
    </row>
    <row r="52" spans="2:11" ht="15" x14ac:dyDescent="0.25">
      <c r="B52" s="105"/>
      <c r="C52" s="105"/>
    </row>
    <row r="53" spans="2:11" ht="43.35" customHeight="1" x14ac:dyDescent="0.25">
      <c r="B53" s="40"/>
      <c r="C53" s="106" t="s">
        <v>31</v>
      </c>
      <c r="D53" s="314" t="s">
        <v>74</v>
      </c>
      <c r="E53" s="315"/>
      <c r="F53" s="107" t="s">
        <v>36</v>
      </c>
      <c r="G53" s="108" t="s">
        <v>67</v>
      </c>
      <c r="H53" s="314" t="s">
        <v>74</v>
      </c>
      <c r="I53" s="315"/>
      <c r="J53" s="106" t="s">
        <v>68</v>
      </c>
      <c r="K53" s="106" t="s">
        <v>26</v>
      </c>
    </row>
    <row r="54" spans="2:11" ht="15" x14ac:dyDescent="0.25">
      <c r="B54" s="40" t="str">
        <f>B10</f>
        <v>Student 5</v>
      </c>
      <c r="C54" s="41">
        <f>E10</f>
        <v>0</v>
      </c>
      <c r="D54" s="316">
        <f>F10</f>
        <v>0</v>
      </c>
      <c r="E54" s="317"/>
      <c r="F54" s="88">
        <f>G10</f>
        <v>0</v>
      </c>
      <c r="G54" s="89">
        <f>H10</f>
        <v>0</v>
      </c>
      <c r="H54" s="318">
        <f>I10</f>
        <v>0</v>
      </c>
      <c r="I54" s="319"/>
      <c r="J54" s="90">
        <f>J10</f>
        <v>0</v>
      </c>
      <c r="K54" s="66">
        <f>K10</f>
        <v>0</v>
      </c>
    </row>
    <row r="55" spans="2:11" ht="15" x14ac:dyDescent="0.25">
      <c r="B55" s="311" t="s">
        <v>77</v>
      </c>
      <c r="C55" s="311"/>
      <c r="D55" s="311"/>
      <c r="E55" s="311"/>
      <c r="F55" s="311"/>
      <c r="G55" s="311"/>
      <c r="H55" s="311"/>
      <c r="I55" s="311"/>
      <c r="J55" s="311"/>
      <c r="K55" s="311"/>
    </row>
    <row r="56" spans="2:11" ht="15" x14ac:dyDescent="0.25">
      <c r="B56" s="311" t="s">
        <v>65</v>
      </c>
      <c r="C56" s="311"/>
      <c r="D56" s="311"/>
      <c r="E56" s="311"/>
      <c r="F56" s="311"/>
      <c r="G56" s="311"/>
      <c r="H56" s="311"/>
      <c r="I56" s="311"/>
      <c r="J56" s="311"/>
      <c r="K56" s="311"/>
    </row>
    <row r="57" spans="2:11" ht="15" x14ac:dyDescent="0.25">
      <c r="B57" s="311" t="s">
        <v>64</v>
      </c>
      <c r="C57" s="311"/>
      <c r="D57" s="311"/>
      <c r="E57" s="311"/>
      <c r="F57" s="311"/>
      <c r="G57" s="311"/>
      <c r="H57" s="311"/>
      <c r="I57" s="311"/>
      <c r="J57" s="311"/>
      <c r="K57" s="311"/>
    </row>
    <row r="58" spans="2:11" ht="25.35" customHeight="1" x14ac:dyDescent="0.25">
      <c r="B58" s="40" t="str">
        <f>StudentInfo!B7</f>
        <v>Student 5</v>
      </c>
      <c r="C58" s="40">
        <f>StudentInfo!C7</f>
        <v>0</v>
      </c>
      <c r="D58" s="320" t="s">
        <v>30</v>
      </c>
      <c r="E58" s="321"/>
      <c r="F58" s="313"/>
      <c r="G58" s="313"/>
      <c r="H58" s="313"/>
      <c r="I58" s="40" t="s">
        <v>0</v>
      </c>
      <c r="J58" s="310"/>
      <c r="K58" s="310"/>
    </row>
    <row r="59" spans="2:11" ht="15" x14ac:dyDescent="0.25">
      <c r="B59" s="105"/>
      <c r="C59" s="105"/>
    </row>
    <row r="60" spans="2:11" ht="43.35" customHeight="1" x14ac:dyDescent="0.25">
      <c r="B60" s="40"/>
      <c r="C60" s="106" t="s">
        <v>31</v>
      </c>
      <c r="D60" s="314" t="s">
        <v>74</v>
      </c>
      <c r="E60" s="315"/>
      <c r="F60" s="107" t="s">
        <v>36</v>
      </c>
      <c r="G60" s="108" t="s">
        <v>67</v>
      </c>
      <c r="H60" s="314" t="s">
        <v>74</v>
      </c>
      <c r="I60" s="315"/>
      <c r="J60" s="106" t="s">
        <v>68</v>
      </c>
      <c r="K60" s="106" t="s">
        <v>26</v>
      </c>
    </row>
    <row r="61" spans="2:11" ht="15" x14ac:dyDescent="0.25">
      <c r="B61" s="40" t="str">
        <f>B11</f>
        <v>Student 6</v>
      </c>
      <c r="C61" s="41">
        <f>E11</f>
        <v>0</v>
      </c>
      <c r="D61" s="316">
        <f>F11</f>
        <v>0</v>
      </c>
      <c r="E61" s="317"/>
      <c r="F61" s="88">
        <f>G11</f>
        <v>0</v>
      </c>
      <c r="G61" s="89">
        <f>H11</f>
        <v>0</v>
      </c>
      <c r="H61" s="318">
        <f>I11</f>
        <v>0</v>
      </c>
      <c r="I61" s="319"/>
      <c r="J61" s="90">
        <f>J11</f>
        <v>0</v>
      </c>
      <c r="K61" s="66">
        <f>K11</f>
        <v>0</v>
      </c>
    </row>
    <row r="62" spans="2:11" ht="15" x14ac:dyDescent="0.25">
      <c r="B62" s="311" t="s">
        <v>77</v>
      </c>
      <c r="C62" s="311"/>
      <c r="D62" s="311"/>
      <c r="E62" s="311"/>
      <c r="F62" s="311"/>
      <c r="G62" s="311"/>
      <c r="H62" s="311"/>
      <c r="I62" s="311"/>
      <c r="J62" s="311"/>
      <c r="K62" s="311"/>
    </row>
    <row r="63" spans="2:11" ht="15" x14ac:dyDescent="0.25">
      <c r="B63" s="311" t="s">
        <v>65</v>
      </c>
      <c r="C63" s="311"/>
      <c r="D63" s="311"/>
      <c r="E63" s="311"/>
      <c r="F63" s="311"/>
      <c r="G63" s="311"/>
      <c r="H63" s="311"/>
      <c r="I63" s="311"/>
      <c r="J63" s="311"/>
      <c r="K63" s="311"/>
    </row>
    <row r="64" spans="2:11" ht="15" x14ac:dyDescent="0.25">
      <c r="B64" s="311" t="s">
        <v>64</v>
      </c>
      <c r="C64" s="311"/>
      <c r="D64" s="311"/>
      <c r="E64" s="311"/>
      <c r="F64" s="311"/>
      <c r="G64" s="311"/>
      <c r="H64" s="311"/>
      <c r="I64" s="311"/>
      <c r="J64" s="311"/>
      <c r="K64" s="311"/>
    </row>
    <row r="65" spans="2:11" ht="25.35" customHeight="1" x14ac:dyDescent="0.25">
      <c r="B65" s="40" t="str">
        <f>StudentInfo!B8</f>
        <v>Student 6</v>
      </c>
      <c r="C65" s="40">
        <f>StudentInfo!C8</f>
        <v>0</v>
      </c>
      <c r="D65" s="320" t="s">
        <v>30</v>
      </c>
      <c r="E65" s="321"/>
      <c r="F65" s="313"/>
      <c r="G65" s="313"/>
      <c r="H65" s="313"/>
      <c r="I65" s="40" t="s">
        <v>0</v>
      </c>
      <c r="J65" s="310"/>
      <c r="K65" s="310"/>
    </row>
    <row r="66" spans="2:11" ht="15" x14ac:dyDescent="0.25">
      <c r="B66" s="105"/>
      <c r="C66" s="105"/>
    </row>
    <row r="67" spans="2:11" ht="43.35" customHeight="1" x14ac:dyDescent="0.25">
      <c r="B67" s="40"/>
      <c r="C67" s="106" t="s">
        <v>31</v>
      </c>
      <c r="D67" s="314" t="s">
        <v>74</v>
      </c>
      <c r="E67" s="315"/>
      <c r="F67" s="107" t="s">
        <v>36</v>
      </c>
      <c r="G67" s="108" t="s">
        <v>67</v>
      </c>
      <c r="H67" s="314" t="s">
        <v>74</v>
      </c>
      <c r="I67" s="315"/>
      <c r="J67" s="106" t="s">
        <v>68</v>
      </c>
      <c r="K67" s="106" t="s">
        <v>26</v>
      </c>
    </row>
    <row r="68" spans="2:11" ht="15" x14ac:dyDescent="0.25">
      <c r="B68" s="40" t="str">
        <f>B12</f>
        <v>Student 7</v>
      </c>
      <c r="C68" s="41">
        <f>E12</f>
        <v>0</v>
      </c>
      <c r="D68" s="316">
        <f>F12</f>
        <v>0</v>
      </c>
      <c r="E68" s="317"/>
      <c r="F68" s="88">
        <f>G12</f>
        <v>0</v>
      </c>
      <c r="G68" s="89">
        <f>H12</f>
        <v>0</v>
      </c>
      <c r="H68" s="318">
        <f>I12</f>
        <v>0</v>
      </c>
      <c r="I68" s="319"/>
      <c r="J68" s="90">
        <f>J12</f>
        <v>0</v>
      </c>
      <c r="K68" s="66">
        <f>K12</f>
        <v>0</v>
      </c>
    </row>
    <row r="69" spans="2:11" ht="15" x14ac:dyDescent="0.25">
      <c r="B69" s="311" t="s">
        <v>77</v>
      </c>
      <c r="C69" s="311"/>
      <c r="D69" s="311"/>
      <c r="E69" s="311"/>
      <c r="F69" s="311"/>
      <c r="G69" s="311"/>
      <c r="H69" s="311"/>
      <c r="I69" s="311"/>
      <c r="J69" s="311"/>
      <c r="K69" s="311"/>
    </row>
    <row r="70" spans="2:11" ht="15" x14ac:dyDescent="0.25">
      <c r="B70" s="311" t="s">
        <v>65</v>
      </c>
      <c r="C70" s="311"/>
      <c r="D70" s="311"/>
      <c r="E70" s="311"/>
      <c r="F70" s="311"/>
      <c r="G70" s="311"/>
      <c r="H70" s="311"/>
      <c r="I70" s="311"/>
      <c r="J70" s="311"/>
      <c r="K70" s="311"/>
    </row>
    <row r="71" spans="2:11" ht="15" x14ac:dyDescent="0.25">
      <c r="B71" s="311" t="s">
        <v>64</v>
      </c>
      <c r="C71" s="311"/>
      <c r="D71" s="311"/>
      <c r="E71" s="311"/>
      <c r="F71" s="311"/>
      <c r="G71" s="311"/>
      <c r="H71" s="311"/>
      <c r="I71" s="311"/>
      <c r="J71" s="311"/>
      <c r="K71" s="311"/>
    </row>
    <row r="72" spans="2:11" ht="25.35" customHeight="1" x14ac:dyDescent="0.25">
      <c r="B72" s="40" t="str">
        <f>StudentInfo!B9</f>
        <v>Student 7</v>
      </c>
      <c r="C72" s="40">
        <f>StudentInfo!C9</f>
        <v>0</v>
      </c>
      <c r="D72" s="320" t="s">
        <v>30</v>
      </c>
      <c r="E72" s="321"/>
      <c r="F72" s="313"/>
      <c r="G72" s="313"/>
      <c r="H72" s="313"/>
      <c r="I72" s="40" t="s">
        <v>0</v>
      </c>
      <c r="J72" s="310"/>
      <c r="K72" s="310"/>
    </row>
    <row r="73" spans="2:11" ht="15" x14ac:dyDescent="0.25">
      <c r="B73" s="105"/>
      <c r="C73" s="105"/>
    </row>
    <row r="74" spans="2:11" ht="43.35" customHeight="1" x14ac:dyDescent="0.25">
      <c r="B74" s="40"/>
      <c r="C74" s="106" t="s">
        <v>31</v>
      </c>
      <c r="D74" s="314" t="s">
        <v>74</v>
      </c>
      <c r="E74" s="315"/>
      <c r="F74" s="107" t="s">
        <v>36</v>
      </c>
      <c r="G74" s="108" t="s">
        <v>67</v>
      </c>
      <c r="H74" s="314" t="s">
        <v>74</v>
      </c>
      <c r="I74" s="315"/>
      <c r="J74" s="106" t="s">
        <v>68</v>
      </c>
      <c r="K74" s="106" t="s">
        <v>26</v>
      </c>
    </row>
    <row r="75" spans="2:11" ht="15" x14ac:dyDescent="0.25">
      <c r="B75" s="40" t="str">
        <f>B13</f>
        <v>Student 8</v>
      </c>
      <c r="C75" s="41">
        <f>E13</f>
        <v>0</v>
      </c>
      <c r="D75" s="316">
        <f>F13</f>
        <v>0</v>
      </c>
      <c r="E75" s="317"/>
      <c r="F75" s="88">
        <f>G13</f>
        <v>0</v>
      </c>
      <c r="G75" s="89">
        <f>H13</f>
        <v>0</v>
      </c>
      <c r="H75" s="318">
        <f>I13</f>
        <v>0</v>
      </c>
      <c r="I75" s="319"/>
      <c r="J75" s="90">
        <f>J13</f>
        <v>0</v>
      </c>
      <c r="K75" s="66">
        <f>K13</f>
        <v>0</v>
      </c>
    </row>
    <row r="76" spans="2:11" ht="15" x14ac:dyDescent="0.25">
      <c r="B76" s="311" t="s">
        <v>77</v>
      </c>
      <c r="C76" s="311"/>
      <c r="D76" s="311"/>
      <c r="E76" s="311"/>
      <c r="F76" s="311"/>
      <c r="G76" s="311"/>
      <c r="H76" s="311"/>
      <c r="I76" s="311"/>
      <c r="J76" s="311"/>
      <c r="K76" s="311"/>
    </row>
    <row r="77" spans="2:11" ht="15" x14ac:dyDescent="0.25">
      <c r="B77" s="311" t="s">
        <v>65</v>
      </c>
      <c r="C77" s="311"/>
      <c r="D77" s="311"/>
      <c r="E77" s="311"/>
      <c r="F77" s="311"/>
      <c r="G77" s="311"/>
      <c r="H77" s="311"/>
      <c r="I77" s="311"/>
      <c r="J77" s="311"/>
      <c r="K77" s="311"/>
    </row>
    <row r="78" spans="2:11" ht="15" x14ac:dyDescent="0.25">
      <c r="B78" s="311" t="s">
        <v>64</v>
      </c>
      <c r="C78" s="311"/>
      <c r="D78" s="311"/>
      <c r="E78" s="311"/>
      <c r="F78" s="311"/>
      <c r="G78" s="311"/>
      <c r="H78" s="311"/>
      <c r="I78" s="311"/>
      <c r="J78" s="311"/>
      <c r="K78" s="311"/>
    </row>
    <row r="79" spans="2:11" ht="25.35" customHeight="1" x14ac:dyDescent="0.25">
      <c r="B79" s="40" t="str">
        <f>StudentInfo!B10</f>
        <v>Student 8</v>
      </c>
      <c r="C79" s="40">
        <f>StudentInfo!C10</f>
        <v>0</v>
      </c>
      <c r="D79" s="320" t="s">
        <v>30</v>
      </c>
      <c r="E79" s="321"/>
      <c r="F79" s="313"/>
      <c r="G79" s="313"/>
      <c r="H79" s="313"/>
      <c r="I79" s="40" t="s">
        <v>0</v>
      </c>
      <c r="J79" s="310"/>
      <c r="K79" s="310"/>
    </row>
    <row r="80" spans="2:11" ht="15" x14ac:dyDescent="0.25">
      <c r="B80" s="105"/>
      <c r="C80" s="105"/>
    </row>
    <row r="81" spans="2:11" ht="43.35" customHeight="1" x14ac:dyDescent="0.25">
      <c r="B81" s="40"/>
      <c r="C81" s="106" t="s">
        <v>31</v>
      </c>
      <c r="D81" s="314" t="s">
        <v>74</v>
      </c>
      <c r="E81" s="315"/>
      <c r="F81" s="107" t="s">
        <v>36</v>
      </c>
      <c r="G81" s="108" t="s">
        <v>67</v>
      </c>
      <c r="H81" s="314" t="s">
        <v>74</v>
      </c>
      <c r="I81" s="315"/>
      <c r="J81" s="106" t="s">
        <v>68</v>
      </c>
      <c r="K81" s="106" t="s">
        <v>26</v>
      </c>
    </row>
    <row r="82" spans="2:11" ht="15" x14ac:dyDescent="0.25">
      <c r="B82" s="40" t="str">
        <f>B14</f>
        <v>Student 9</v>
      </c>
      <c r="C82" s="41">
        <f>E14</f>
        <v>0</v>
      </c>
      <c r="D82" s="316">
        <f>F14</f>
        <v>0</v>
      </c>
      <c r="E82" s="317"/>
      <c r="F82" s="88">
        <f>G14</f>
        <v>0</v>
      </c>
      <c r="G82" s="89">
        <f>H14</f>
        <v>0</v>
      </c>
      <c r="H82" s="318">
        <f>I14</f>
        <v>0</v>
      </c>
      <c r="I82" s="319"/>
      <c r="J82" s="90">
        <f>J14</f>
        <v>0</v>
      </c>
      <c r="K82" s="66">
        <f>K14</f>
        <v>0</v>
      </c>
    </row>
    <row r="83" spans="2:11" ht="15" x14ac:dyDescent="0.25">
      <c r="B83" s="311" t="s">
        <v>77</v>
      </c>
      <c r="C83" s="311"/>
      <c r="D83" s="311"/>
      <c r="E83" s="311"/>
      <c r="F83" s="311"/>
      <c r="G83" s="311"/>
      <c r="H83" s="311"/>
      <c r="I83" s="311"/>
      <c r="J83" s="311"/>
      <c r="K83" s="311"/>
    </row>
    <row r="84" spans="2:11" ht="15" x14ac:dyDescent="0.25">
      <c r="B84" s="311" t="s">
        <v>65</v>
      </c>
      <c r="C84" s="311"/>
      <c r="D84" s="311"/>
      <c r="E84" s="311"/>
      <c r="F84" s="311"/>
      <c r="G84" s="311"/>
      <c r="H84" s="311"/>
      <c r="I84" s="311"/>
      <c r="J84" s="311"/>
      <c r="K84" s="311"/>
    </row>
    <row r="85" spans="2:11" ht="15" x14ac:dyDescent="0.25">
      <c r="B85" s="311" t="s">
        <v>64</v>
      </c>
      <c r="C85" s="311"/>
      <c r="D85" s="311"/>
      <c r="E85" s="311"/>
      <c r="F85" s="311"/>
      <c r="G85" s="311"/>
      <c r="H85" s="311"/>
      <c r="I85" s="311"/>
      <c r="J85" s="311"/>
      <c r="K85" s="311"/>
    </row>
    <row r="86" spans="2:11" ht="25.35" customHeight="1" x14ac:dyDescent="0.25">
      <c r="B86" s="40" t="str">
        <f>StudentInfo!B11</f>
        <v>Student 9</v>
      </c>
      <c r="C86" s="40">
        <f>StudentInfo!C11</f>
        <v>0</v>
      </c>
      <c r="D86" s="320" t="s">
        <v>30</v>
      </c>
      <c r="E86" s="321"/>
      <c r="F86" s="313"/>
      <c r="G86" s="313"/>
      <c r="H86" s="313"/>
      <c r="I86" s="40" t="s">
        <v>0</v>
      </c>
      <c r="J86" s="310"/>
      <c r="K86" s="310"/>
    </row>
    <row r="87" spans="2:11" ht="15" x14ac:dyDescent="0.25">
      <c r="B87" s="105"/>
      <c r="C87" s="105"/>
    </row>
    <row r="88" spans="2:11" ht="43.35" customHeight="1" x14ac:dyDescent="0.25">
      <c r="B88" s="40"/>
      <c r="C88" s="106" t="s">
        <v>31</v>
      </c>
      <c r="D88" s="314" t="s">
        <v>74</v>
      </c>
      <c r="E88" s="315"/>
      <c r="F88" s="107" t="s">
        <v>36</v>
      </c>
      <c r="G88" s="108" t="s">
        <v>67</v>
      </c>
      <c r="H88" s="314" t="s">
        <v>74</v>
      </c>
      <c r="I88" s="315"/>
      <c r="J88" s="106" t="s">
        <v>68</v>
      </c>
      <c r="K88" s="106" t="s">
        <v>26</v>
      </c>
    </row>
    <row r="89" spans="2:11" ht="15" x14ac:dyDescent="0.25">
      <c r="B89" s="40" t="str">
        <f>B15</f>
        <v>Student 10</v>
      </c>
      <c r="C89" s="41">
        <f>E15</f>
        <v>0</v>
      </c>
      <c r="D89" s="316">
        <f>F15</f>
        <v>0</v>
      </c>
      <c r="E89" s="317"/>
      <c r="F89" s="88">
        <f>G15</f>
        <v>0</v>
      </c>
      <c r="G89" s="89">
        <f>H15</f>
        <v>0</v>
      </c>
      <c r="H89" s="318">
        <f>I15</f>
        <v>0</v>
      </c>
      <c r="I89" s="319"/>
      <c r="J89" s="90">
        <f>J15</f>
        <v>0</v>
      </c>
      <c r="K89" s="66">
        <f>K15</f>
        <v>0</v>
      </c>
    </row>
    <row r="90" spans="2:11" ht="15" x14ac:dyDescent="0.25">
      <c r="B90" s="311" t="s">
        <v>77</v>
      </c>
      <c r="C90" s="311"/>
      <c r="D90" s="311"/>
      <c r="E90" s="311"/>
      <c r="F90" s="311"/>
      <c r="G90" s="311"/>
      <c r="H90" s="311"/>
      <c r="I90" s="311"/>
      <c r="J90" s="311"/>
      <c r="K90" s="311"/>
    </row>
    <row r="91" spans="2:11" ht="15" x14ac:dyDescent="0.25">
      <c r="B91" s="311" t="s">
        <v>65</v>
      </c>
      <c r="C91" s="311"/>
      <c r="D91" s="311"/>
      <c r="E91" s="311"/>
      <c r="F91" s="311"/>
      <c r="G91" s="311"/>
      <c r="H91" s="311"/>
      <c r="I91" s="311"/>
      <c r="J91" s="311"/>
      <c r="K91" s="311"/>
    </row>
    <row r="92" spans="2:11" ht="15" x14ac:dyDescent="0.25">
      <c r="B92" s="311" t="s">
        <v>64</v>
      </c>
      <c r="C92" s="311"/>
      <c r="D92" s="311"/>
      <c r="E92" s="311"/>
      <c r="F92" s="311"/>
      <c r="G92" s="311"/>
      <c r="H92" s="311"/>
      <c r="I92" s="311"/>
      <c r="J92" s="311"/>
      <c r="K92" s="311"/>
    </row>
    <row r="93" spans="2:11" ht="25.35" customHeight="1" x14ac:dyDescent="0.25">
      <c r="B93" s="40" t="str">
        <f>StudentInfo!B12</f>
        <v>Student 10</v>
      </c>
      <c r="C93" s="40">
        <f>StudentInfo!C12</f>
        <v>0</v>
      </c>
      <c r="D93" s="320" t="s">
        <v>30</v>
      </c>
      <c r="E93" s="321"/>
      <c r="F93" s="313"/>
      <c r="G93" s="313"/>
      <c r="H93" s="313"/>
      <c r="I93" s="40" t="s">
        <v>0</v>
      </c>
      <c r="J93" s="310"/>
      <c r="K93" s="310"/>
    </row>
  </sheetData>
  <sheetProtection algorithmName="SHA-512" hashValue="eHQIiD+n8fpyDlhxsDZMfYwyNSF0xBIV68U0ffNJ88/IjNDyb9VtuQlAc1hY6WcekDAkn2X8pV/ARI7HDkBxTQ==" saltValue="L6ja8NfnUkUjUUL/Dfa2Iw==" spinCount="100000" sheet="1" objects="1" scenarios="1"/>
  <mergeCells count="115">
    <mergeCell ref="D89:E89"/>
    <mergeCell ref="H89:I89"/>
    <mergeCell ref="B90:K90"/>
    <mergeCell ref="B91:K91"/>
    <mergeCell ref="B92:K92"/>
    <mergeCell ref="B83:K83"/>
    <mergeCell ref="B84:K84"/>
    <mergeCell ref="B85:K85"/>
    <mergeCell ref="D88:E88"/>
    <mergeCell ref="H88:I88"/>
    <mergeCell ref="B77:K77"/>
    <mergeCell ref="B78:K78"/>
    <mergeCell ref="D81:E81"/>
    <mergeCell ref="H81:I81"/>
    <mergeCell ref="D82:E82"/>
    <mergeCell ref="H82:I82"/>
    <mergeCell ref="D74:E74"/>
    <mergeCell ref="H74:I74"/>
    <mergeCell ref="D75:E75"/>
    <mergeCell ref="H75:I75"/>
    <mergeCell ref="B76:K76"/>
    <mergeCell ref="H68:I68"/>
    <mergeCell ref="B69:K69"/>
    <mergeCell ref="B70:K70"/>
    <mergeCell ref="B71:K71"/>
    <mergeCell ref="B62:K62"/>
    <mergeCell ref="B63:K63"/>
    <mergeCell ref="B64:K64"/>
    <mergeCell ref="D67:E67"/>
    <mergeCell ref="H67:I67"/>
    <mergeCell ref="B27:K27"/>
    <mergeCell ref="B28:K28"/>
    <mergeCell ref="D23:K23"/>
    <mergeCell ref="D25:E25"/>
    <mergeCell ref="H25:I25"/>
    <mergeCell ref="D26:E26"/>
    <mergeCell ref="H26:I26"/>
    <mergeCell ref="F86:H86"/>
    <mergeCell ref="D86:E86"/>
    <mergeCell ref="D37:E37"/>
    <mergeCell ref="D44:E44"/>
    <mergeCell ref="F65:H65"/>
    <mergeCell ref="F72:H72"/>
    <mergeCell ref="F58:H58"/>
    <mergeCell ref="F79:H79"/>
    <mergeCell ref="B23:C23"/>
    <mergeCell ref="B29:K29"/>
    <mergeCell ref="B35:K35"/>
    <mergeCell ref="B36:K36"/>
    <mergeCell ref="D39:E39"/>
    <mergeCell ref="H39:I39"/>
    <mergeCell ref="D40:E40"/>
    <mergeCell ref="H40:I40"/>
    <mergeCell ref="D32:E32"/>
    <mergeCell ref="D93:E93"/>
    <mergeCell ref="F30:H30"/>
    <mergeCell ref="F37:H37"/>
    <mergeCell ref="F44:H44"/>
    <mergeCell ref="F51:H51"/>
    <mergeCell ref="D51:E51"/>
    <mergeCell ref="D58:E58"/>
    <mergeCell ref="D65:E65"/>
    <mergeCell ref="D72:E72"/>
    <mergeCell ref="D79:E79"/>
    <mergeCell ref="D30:E30"/>
    <mergeCell ref="H32:I32"/>
    <mergeCell ref="D33:E33"/>
    <mergeCell ref="H33:I33"/>
    <mergeCell ref="B34:K34"/>
    <mergeCell ref="D47:E47"/>
    <mergeCell ref="H47:I47"/>
    <mergeCell ref="B48:K48"/>
    <mergeCell ref="B49:K49"/>
    <mergeCell ref="B50:K50"/>
    <mergeCell ref="B41:K41"/>
    <mergeCell ref="B42:K42"/>
    <mergeCell ref="B43:K43"/>
    <mergeCell ref="D46:E46"/>
    <mergeCell ref="F93:H93"/>
    <mergeCell ref="J30:K30"/>
    <mergeCell ref="J37:K37"/>
    <mergeCell ref="J44:K44"/>
    <mergeCell ref="J51:K51"/>
    <mergeCell ref="J58:K58"/>
    <mergeCell ref="J65:K65"/>
    <mergeCell ref="J72:K72"/>
    <mergeCell ref="J79:K79"/>
    <mergeCell ref="J86:K86"/>
    <mergeCell ref="J93:K93"/>
    <mergeCell ref="H46:I46"/>
    <mergeCell ref="B56:K56"/>
    <mergeCell ref="B57:K57"/>
    <mergeCell ref="D60:E60"/>
    <mergeCell ref="H60:I60"/>
    <mergeCell ref="D61:E61"/>
    <mergeCell ref="H61:I61"/>
    <mergeCell ref="D53:E53"/>
    <mergeCell ref="H53:I53"/>
    <mergeCell ref="D54:E54"/>
    <mergeCell ref="H54:I54"/>
    <mergeCell ref="B55:K55"/>
    <mergeCell ref="D68:E68"/>
    <mergeCell ref="E4:G4"/>
    <mergeCell ref="H4:K4"/>
    <mergeCell ref="G1:H1"/>
    <mergeCell ref="I1:K1"/>
    <mergeCell ref="B1:F1"/>
    <mergeCell ref="D22:H22"/>
    <mergeCell ref="J22:K22"/>
    <mergeCell ref="D2:E2"/>
    <mergeCell ref="G2:H2"/>
    <mergeCell ref="B18:K18"/>
    <mergeCell ref="B19:K19"/>
    <mergeCell ref="B20:K20"/>
    <mergeCell ref="B22:C22"/>
  </mergeCells>
  <pageMargins left="0.7" right="0.7" top="0.75" bottom="0.75" header="0.3" footer="0.3"/>
  <pageSetup scale="74" orientation="landscape" r:id="rId1"/>
  <rowBreaks count="10" manualBreakCount="10">
    <brk id="24" min="1" max="10" man="1"/>
    <brk id="31" min="1" max="10" man="1"/>
    <brk id="38" min="1" max="10" man="1"/>
    <brk id="45" min="1" max="10" man="1"/>
    <brk id="52" min="1" max="10" man="1"/>
    <brk id="59" min="1" max="10" man="1"/>
    <brk id="66" min="1" max="10" man="1"/>
    <brk id="73" min="1" max="10" man="1"/>
    <brk id="80" max="16383" man="1"/>
    <brk id="8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DoNotTouch!$B$1:$B$4</xm:f>
          </x14:formula1>
          <xm:sqref>C2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pageSetUpPr fitToPage="1"/>
  </sheetPr>
  <dimension ref="A1:G31"/>
  <sheetViews>
    <sheetView topLeftCell="A2" zoomScale="90" zoomScaleNormal="90" workbookViewId="0">
      <selection activeCell="C26" sqref="C26"/>
    </sheetView>
  </sheetViews>
  <sheetFormatPr defaultColWidth="8.85546875" defaultRowHeight="14.25" x14ac:dyDescent="0.2"/>
  <cols>
    <col min="1" max="1" width="3.85546875" style="39" customWidth="1"/>
    <col min="2" max="2" width="38.42578125" style="39" bestFit="1" customWidth="1"/>
    <col min="3" max="3" width="16.42578125" style="39" bestFit="1" customWidth="1"/>
    <col min="4" max="4" width="1.5703125" style="39" bestFit="1" customWidth="1"/>
    <col min="5" max="5" width="15.5703125" style="39" customWidth="1"/>
    <col min="6" max="6" width="20.5703125" style="39" bestFit="1" customWidth="1"/>
    <col min="7" max="7" width="3.5703125" style="39" customWidth="1"/>
    <col min="8" max="16384" width="8.85546875" style="39"/>
  </cols>
  <sheetData>
    <row r="1" spans="1:7" x14ac:dyDescent="0.2">
      <c r="A1" s="109"/>
      <c r="B1" s="109"/>
      <c r="C1" s="109"/>
      <c r="D1" s="109"/>
      <c r="E1" s="109"/>
      <c r="F1" s="109"/>
      <c r="G1" s="109"/>
    </row>
    <row r="2" spans="1:7" ht="110.45" customHeight="1" x14ac:dyDescent="0.2">
      <c r="A2" s="109"/>
      <c r="B2" s="110" t="s">
        <v>59</v>
      </c>
      <c r="E2" s="333" t="s">
        <v>63</v>
      </c>
      <c r="F2" s="333"/>
      <c r="G2" s="109"/>
    </row>
    <row r="3" spans="1:7" ht="14.45" customHeight="1" x14ac:dyDescent="0.2">
      <c r="A3" s="109"/>
      <c r="B3" s="111" t="s">
        <v>47</v>
      </c>
      <c r="E3" s="311"/>
      <c r="F3" s="311"/>
      <c r="G3" s="109"/>
    </row>
    <row r="4" spans="1:7" ht="14.45" customHeight="1" x14ac:dyDescent="0.2">
      <c r="A4" s="109"/>
      <c r="B4" s="111" t="s">
        <v>48</v>
      </c>
      <c r="E4" s="311"/>
      <c r="F4" s="311"/>
      <c r="G4" s="109"/>
    </row>
    <row r="5" spans="1:7" ht="14.45" customHeight="1" x14ac:dyDescent="0.2">
      <c r="A5" s="109"/>
      <c r="B5" s="111" t="s">
        <v>49</v>
      </c>
      <c r="E5" s="311"/>
      <c r="F5" s="311"/>
      <c r="G5" s="109"/>
    </row>
    <row r="6" spans="1:7" ht="14.45" customHeight="1" x14ac:dyDescent="0.2">
      <c r="A6" s="109"/>
      <c r="B6" s="111" t="s">
        <v>50</v>
      </c>
      <c r="E6" s="311"/>
      <c r="F6" s="311"/>
      <c r="G6" s="109"/>
    </row>
    <row r="7" spans="1:7" ht="14.45" customHeight="1" x14ac:dyDescent="0.2">
      <c r="A7" s="109"/>
      <c r="E7" s="311"/>
      <c r="F7" s="311"/>
      <c r="G7" s="109"/>
    </row>
    <row r="8" spans="1:7" ht="14.45" customHeight="1" x14ac:dyDescent="0.2">
      <c r="A8" s="109"/>
      <c r="B8" s="105" t="s">
        <v>51</v>
      </c>
      <c r="C8" s="334" t="str">
        <f>CONCATENATE(LEFT(B3,5),"-",TEXT(C21,"mmdd"),"-",TEXT(E21,"mmdd"))</f>
        <v>Emplo-0508-0531</v>
      </c>
      <c r="D8" s="334"/>
      <c r="E8" s="334"/>
      <c r="F8" s="334"/>
      <c r="G8" s="109"/>
    </row>
    <row r="9" spans="1:7" ht="14.45" customHeight="1" x14ac:dyDescent="0.2">
      <c r="A9" s="109"/>
      <c r="B9" s="105" t="s">
        <v>52</v>
      </c>
      <c r="C9" s="335">
        <f ca="1">TODAY()</f>
        <v>44986</v>
      </c>
      <c r="D9" s="335"/>
      <c r="E9" s="335"/>
      <c r="F9" s="335"/>
      <c r="G9" s="109"/>
    </row>
    <row r="10" spans="1:7" ht="15" customHeight="1" x14ac:dyDescent="0.2">
      <c r="A10" s="109"/>
      <c r="E10" s="311"/>
      <c r="F10" s="311"/>
      <c r="G10" s="109"/>
    </row>
    <row r="11" spans="1:7" ht="14.45" customHeight="1" x14ac:dyDescent="0.2">
      <c r="A11" s="109"/>
      <c r="B11" s="112" t="s">
        <v>38</v>
      </c>
      <c r="E11" s="325" t="s">
        <v>46</v>
      </c>
      <c r="F11" s="326"/>
      <c r="G11" s="109"/>
    </row>
    <row r="12" spans="1:7" ht="14.45" customHeight="1" x14ac:dyDescent="0.2">
      <c r="A12" s="109"/>
      <c r="B12" s="113" t="s">
        <v>39</v>
      </c>
      <c r="E12" s="327" t="str">
        <f>B3</f>
        <v>Employer Name</v>
      </c>
      <c r="F12" s="328"/>
      <c r="G12" s="109"/>
    </row>
    <row r="13" spans="1:7" ht="14.45" customHeight="1" x14ac:dyDescent="0.2">
      <c r="A13" s="109"/>
      <c r="B13" s="113" t="s">
        <v>40</v>
      </c>
      <c r="E13" s="327" t="str">
        <f>B4</f>
        <v>Employer Address 1</v>
      </c>
      <c r="F13" s="328"/>
      <c r="G13" s="109"/>
    </row>
    <row r="14" spans="1:7" ht="14.45" customHeight="1" x14ac:dyDescent="0.2">
      <c r="A14" s="109"/>
      <c r="B14" s="113" t="s">
        <v>41</v>
      </c>
      <c r="E14" s="327" t="str">
        <f>B5</f>
        <v>Employer Address 2</v>
      </c>
      <c r="F14" s="328"/>
      <c r="G14" s="109"/>
    </row>
    <row r="15" spans="1:7" ht="14.45" customHeight="1" x14ac:dyDescent="0.2">
      <c r="A15" s="109"/>
      <c r="B15" s="113" t="s">
        <v>75</v>
      </c>
      <c r="E15" s="327" t="str">
        <f>B6</f>
        <v>City, State, Zip</v>
      </c>
      <c r="F15" s="328"/>
      <c r="G15" s="109"/>
    </row>
    <row r="16" spans="1:7" ht="14.45" customHeight="1" x14ac:dyDescent="0.2">
      <c r="A16" s="109"/>
      <c r="B16" s="113" t="s">
        <v>76</v>
      </c>
      <c r="E16" s="329" t="s">
        <v>60</v>
      </c>
      <c r="F16" s="330"/>
      <c r="G16" s="109"/>
    </row>
    <row r="17" spans="1:7" ht="14.45" customHeight="1" x14ac:dyDescent="0.2">
      <c r="A17" s="109"/>
      <c r="B17" s="113" t="s">
        <v>42</v>
      </c>
      <c r="E17" s="329" t="s">
        <v>61</v>
      </c>
      <c r="F17" s="330"/>
      <c r="G17" s="109"/>
    </row>
    <row r="18" spans="1:7" ht="5.0999999999999996" customHeight="1" x14ac:dyDescent="0.2">
      <c r="A18" s="109"/>
      <c r="B18" s="113"/>
      <c r="E18" s="329"/>
      <c r="F18" s="330"/>
      <c r="G18" s="109"/>
    </row>
    <row r="19" spans="1:7" ht="15" customHeight="1" x14ac:dyDescent="0.2">
      <c r="A19" s="109"/>
      <c r="B19" s="114" t="s">
        <v>43</v>
      </c>
      <c r="E19" s="331" t="s">
        <v>62</v>
      </c>
      <c r="F19" s="332"/>
      <c r="G19" s="109"/>
    </row>
    <row r="20" spans="1:7" x14ac:dyDescent="0.2">
      <c r="A20" s="109"/>
      <c r="G20" s="109"/>
    </row>
    <row r="21" spans="1:7" x14ac:dyDescent="0.2">
      <c r="A21" s="109"/>
      <c r="B21" s="105" t="s">
        <v>44</v>
      </c>
      <c r="C21" s="115">
        <f>'Payroll Export'!F2</f>
        <v>45054</v>
      </c>
      <c r="D21" s="116" t="s">
        <v>45</v>
      </c>
      <c r="E21" s="117">
        <f>'Payroll Export'!I2</f>
        <v>45077</v>
      </c>
      <c r="F21" s="118"/>
      <c r="G21" s="109"/>
    </row>
    <row r="22" spans="1:7" ht="15" thickBot="1" x14ac:dyDescent="0.25">
      <c r="A22" s="109"/>
      <c r="G22" s="109"/>
    </row>
    <row r="23" spans="1:7" x14ac:dyDescent="0.2">
      <c r="A23" s="109"/>
      <c r="B23" s="119" t="s">
        <v>53</v>
      </c>
      <c r="C23" s="120" t="s">
        <v>55</v>
      </c>
      <c r="D23" s="324"/>
      <c r="E23" s="324"/>
      <c r="F23" s="121" t="s">
        <v>56</v>
      </c>
      <c r="G23" s="109"/>
    </row>
    <row r="24" spans="1:7" ht="15" x14ac:dyDescent="0.25">
      <c r="A24" s="109"/>
      <c r="B24" s="122" t="s">
        <v>54</v>
      </c>
      <c r="C24" s="91">
        <f>ReimbursementCalc!G25</f>
        <v>0</v>
      </c>
      <c r="D24" s="307"/>
      <c r="E24" s="307"/>
      <c r="F24" s="123">
        <f>ReimbursementCalc!H25</f>
        <v>0</v>
      </c>
      <c r="G24" s="109"/>
    </row>
    <row r="25" spans="1:7" ht="6" customHeight="1" x14ac:dyDescent="0.25">
      <c r="A25" s="109"/>
      <c r="B25" s="122"/>
      <c r="D25" s="124"/>
      <c r="E25" s="124"/>
      <c r="F25" s="125"/>
      <c r="G25" s="109"/>
    </row>
    <row r="26" spans="1:7" ht="15" x14ac:dyDescent="0.25">
      <c r="A26" s="109"/>
      <c r="B26" s="39" t="s">
        <v>91</v>
      </c>
      <c r="C26" s="91">
        <f>ReimbursementCalc!G40</f>
        <v>0</v>
      </c>
      <c r="D26" s="124"/>
      <c r="E26" s="124"/>
      <c r="F26" s="91">
        <f>ReimbursementCalc!H40</f>
        <v>0</v>
      </c>
      <c r="G26" s="109"/>
    </row>
    <row r="27" spans="1:7" ht="6.6" customHeight="1" x14ac:dyDescent="0.25">
      <c r="A27" s="109"/>
      <c r="B27" s="122"/>
      <c r="D27" s="124"/>
      <c r="E27" s="124"/>
      <c r="F27" s="125"/>
      <c r="G27" s="109"/>
    </row>
    <row r="28" spans="1:7" ht="15.75" thickBot="1" x14ac:dyDescent="0.3">
      <c r="A28" s="109"/>
      <c r="B28" s="126" t="s">
        <v>130</v>
      </c>
      <c r="C28" s="127">
        <f>ReimbursementCalc!G52</f>
        <v>0</v>
      </c>
      <c r="D28" s="128"/>
      <c r="E28" s="128"/>
      <c r="F28" s="129">
        <f>ReimbursementCalc!H52</f>
        <v>0</v>
      </c>
      <c r="G28" s="109"/>
    </row>
    <row r="29" spans="1:7" ht="16.5" thickTop="1" thickBot="1" x14ac:dyDescent="0.3">
      <c r="A29" s="109"/>
      <c r="B29" s="322" t="s">
        <v>57</v>
      </c>
      <c r="C29" s="323"/>
      <c r="D29" s="323"/>
      <c r="E29" s="323"/>
      <c r="F29" s="130">
        <f>SUM(F24:F28)</f>
        <v>0</v>
      </c>
      <c r="G29" s="109"/>
    </row>
    <row r="30" spans="1:7" ht="15" x14ac:dyDescent="0.25">
      <c r="A30" s="109"/>
      <c r="B30" s="124"/>
      <c r="C30" s="124"/>
      <c r="D30" s="124"/>
      <c r="E30" s="124"/>
      <c r="F30" s="91"/>
      <c r="G30" s="109"/>
    </row>
    <row r="31" spans="1:7" ht="15" x14ac:dyDescent="0.25">
      <c r="A31" s="109"/>
      <c r="B31" s="109"/>
      <c r="C31" s="109"/>
      <c r="D31" s="109"/>
      <c r="E31" s="109"/>
      <c r="F31" s="109"/>
      <c r="G31" s="109"/>
    </row>
  </sheetData>
  <sheetProtection algorithmName="SHA-512" hashValue="amZKPItIK62/pRwJuXP5ets3tyq1wz/cWmM/7o1OnFSblfiD6EdXGejgI1XnvykwqffZkbfFfYvs15UfY5VHaQ==" saltValue="e3L299rRNe/Lv2tWwaOhUQ==" spinCount="100000" sheet="1" formatCells="0"/>
  <mergeCells count="21">
    <mergeCell ref="E7:F7"/>
    <mergeCell ref="E18:F18"/>
    <mergeCell ref="E19:F19"/>
    <mergeCell ref="E2:F2"/>
    <mergeCell ref="E3:F3"/>
    <mergeCell ref="E4:F4"/>
    <mergeCell ref="E5:F5"/>
    <mergeCell ref="E6:F6"/>
    <mergeCell ref="C8:F8"/>
    <mergeCell ref="C9:F9"/>
    <mergeCell ref="B29:E29"/>
    <mergeCell ref="D23:E23"/>
    <mergeCell ref="D24:E24"/>
    <mergeCell ref="E10:F10"/>
    <mergeCell ref="E11:F11"/>
    <mergeCell ref="E12:F12"/>
    <mergeCell ref="E13:F13"/>
    <mergeCell ref="E14:F14"/>
    <mergeCell ref="E15:F15"/>
    <mergeCell ref="E16:F16"/>
    <mergeCell ref="E17:F17"/>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B1:S45"/>
  <sheetViews>
    <sheetView zoomScale="126" workbookViewId="0">
      <selection activeCell="E11" sqref="E11"/>
    </sheetView>
  </sheetViews>
  <sheetFormatPr defaultRowHeight="15" x14ac:dyDescent="0.25"/>
  <cols>
    <col min="2" max="2" width="12.5703125" bestFit="1" customWidth="1"/>
    <col min="3" max="3" width="9.5703125" bestFit="1" customWidth="1"/>
    <col min="4" max="4" width="10.5703125" bestFit="1" customWidth="1"/>
    <col min="6" max="6" width="17.42578125" bestFit="1" customWidth="1"/>
    <col min="7" max="7" width="10.42578125" bestFit="1" customWidth="1"/>
    <col min="8" max="8" width="15.85546875" bestFit="1" customWidth="1"/>
  </cols>
  <sheetData>
    <row r="1" spans="2:10" x14ac:dyDescent="0.25">
      <c r="B1" s="1" t="s">
        <v>88</v>
      </c>
      <c r="C1" s="1" t="s">
        <v>28</v>
      </c>
      <c r="D1" s="1" t="s">
        <v>29</v>
      </c>
      <c r="F1" s="1" t="s">
        <v>83</v>
      </c>
      <c r="G1" s="1" t="s">
        <v>84</v>
      </c>
      <c r="H1" s="1" t="s">
        <v>87</v>
      </c>
    </row>
    <row r="2" spans="2:10" x14ac:dyDescent="0.25">
      <c r="B2" s="1" t="s">
        <v>134</v>
      </c>
      <c r="C2" s="33">
        <v>45054</v>
      </c>
      <c r="D2" s="33">
        <v>45077</v>
      </c>
      <c r="F2" s="34" t="s">
        <v>128</v>
      </c>
      <c r="G2" s="35">
        <v>1</v>
      </c>
      <c r="H2" s="35">
        <v>1</v>
      </c>
    </row>
    <row r="3" spans="2:10" x14ac:dyDescent="0.25">
      <c r="B3" s="1" t="s">
        <v>135</v>
      </c>
      <c r="C3" s="33">
        <v>45078</v>
      </c>
      <c r="D3" s="33">
        <v>45107</v>
      </c>
      <c r="F3" s="1" t="s">
        <v>85</v>
      </c>
      <c r="G3" s="35">
        <v>0.65</v>
      </c>
      <c r="H3" s="35">
        <v>0.35</v>
      </c>
    </row>
    <row r="4" spans="2:10" x14ac:dyDescent="0.25">
      <c r="B4" s="1" t="s">
        <v>136</v>
      </c>
      <c r="C4" s="33">
        <v>45108</v>
      </c>
      <c r="D4" s="33">
        <v>45137</v>
      </c>
      <c r="F4" s="1" t="s">
        <v>86</v>
      </c>
      <c r="G4" s="35">
        <v>0.65</v>
      </c>
      <c r="H4" s="35">
        <v>0.35</v>
      </c>
    </row>
    <row r="8" spans="2:10" x14ac:dyDescent="0.25">
      <c r="J8" s="11"/>
    </row>
    <row r="9" spans="2:10" x14ac:dyDescent="0.25">
      <c r="B9" t="s">
        <v>115</v>
      </c>
      <c r="J9" s="11"/>
    </row>
    <row r="10" spans="2:10" x14ac:dyDescent="0.25">
      <c r="J10" s="11"/>
    </row>
    <row r="11" spans="2:10" x14ac:dyDescent="0.25">
      <c r="J11" s="11"/>
    </row>
    <row r="12" spans="2:10" x14ac:dyDescent="0.25">
      <c r="J12" s="11"/>
    </row>
    <row r="13" spans="2:10" x14ac:dyDescent="0.25">
      <c r="J13" s="11"/>
    </row>
    <row r="14" spans="2:10" x14ac:dyDescent="0.25">
      <c r="J14" s="11"/>
    </row>
    <row r="15" spans="2:10" x14ac:dyDescent="0.25">
      <c r="J15" s="11"/>
    </row>
    <row r="16" spans="2:10" x14ac:dyDescent="0.25">
      <c r="J16" s="11"/>
    </row>
    <row r="17" spans="10:19" x14ac:dyDescent="0.25">
      <c r="J17" s="11"/>
      <c r="K17" s="11"/>
      <c r="L17" s="11"/>
      <c r="O17" s="11"/>
      <c r="P17" s="11"/>
      <c r="Q17" s="11"/>
      <c r="R17" s="11"/>
      <c r="S17" s="11"/>
    </row>
    <row r="18" spans="10:19" x14ac:dyDescent="0.25">
      <c r="J18" s="11"/>
    </row>
    <row r="19" spans="10:19" x14ac:dyDescent="0.25">
      <c r="J19" s="11"/>
    </row>
    <row r="20" spans="10:19" x14ac:dyDescent="0.25">
      <c r="J20" s="11"/>
    </row>
    <row r="21" spans="10:19" x14ac:dyDescent="0.25">
      <c r="J21" s="11"/>
    </row>
    <row r="22" spans="10:19" x14ac:dyDescent="0.25">
      <c r="J22" s="11"/>
    </row>
    <row r="23" spans="10:19" x14ac:dyDescent="0.25">
      <c r="J23" s="11"/>
    </row>
    <row r="24" spans="10:19" x14ac:dyDescent="0.25">
      <c r="J24" s="11"/>
    </row>
    <row r="25" spans="10:19" x14ac:dyDescent="0.25">
      <c r="J25" s="11"/>
    </row>
    <row r="26" spans="10:19" x14ac:dyDescent="0.25">
      <c r="J26" s="11"/>
    </row>
    <row r="27" spans="10:19" x14ac:dyDescent="0.25">
      <c r="J27" s="11"/>
    </row>
    <row r="28" spans="10:19" x14ac:dyDescent="0.25">
      <c r="J28" s="11"/>
    </row>
    <row r="29" spans="10:19" x14ac:dyDescent="0.25">
      <c r="J29" s="11"/>
    </row>
    <row r="30" spans="10:19" x14ac:dyDescent="0.25">
      <c r="J30" s="11"/>
    </row>
    <row r="31" spans="10:19" x14ac:dyDescent="0.25">
      <c r="J31" s="11"/>
    </row>
    <row r="32" spans="10:19" x14ac:dyDescent="0.25">
      <c r="J32" s="11"/>
    </row>
    <row r="33" spans="10:10" x14ac:dyDescent="0.25">
      <c r="J33" s="11"/>
    </row>
    <row r="34" spans="10:10" x14ac:dyDescent="0.25">
      <c r="J34" s="11"/>
    </row>
    <row r="35" spans="10:10" x14ac:dyDescent="0.25">
      <c r="J35" s="11"/>
    </row>
    <row r="36" spans="10:10" x14ac:dyDescent="0.25">
      <c r="J36" s="11"/>
    </row>
    <row r="37" spans="10:10" x14ac:dyDescent="0.25">
      <c r="J37" s="11"/>
    </row>
    <row r="38" spans="10:10" x14ac:dyDescent="0.25">
      <c r="J38" s="11"/>
    </row>
    <row r="39" spans="10:10" x14ac:dyDescent="0.25">
      <c r="J39" s="11"/>
    </row>
    <row r="40" spans="10:10" x14ac:dyDescent="0.25">
      <c r="J40" s="11"/>
    </row>
    <row r="41" spans="10:10" x14ac:dyDescent="0.25">
      <c r="J41" s="11"/>
    </row>
    <row r="42" spans="10:10" x14ac:dyDescent="0.25">
      <c r="J42" s="11"/>
    </row>
    <row r="43" spans="10:10" x14ac:dyDescent="0.25">
      <c r="J43" s="11"/>
    </row>
    <row r="44" spans="10:10" x14ac:dyDescent="0.25">
      <c r="J44" s="11"/>
    </row>
    <row r="45" spans="10:10" x14ac:dyDescent="0.25">
      <c r="J45" s="11"/>
    </row>
  </sheetData>
  <sheetProtection algorithmName="SHA-512" hashValue="k8hqLw+QXDh4UD47pcwOVyFRefDhIMx265xgupSajXm7mTtlJhSaUpTPQI/VcHKMfmMwlkeJsKEb/EqQVuv5uA==" saltValue="53fd5WyKoa+NVdGGR7R+g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C1:L52"/>
  <sheetViews>
    <sheetView zoomScale="99" zoomScaleNormal="70" workbookViewId="0">
      <selection activeCell="G52" sqref="G52"/>
    </sheetView>
  </sheetViews>
  <sheetFormatPr defaultRowHeight="15" x14ac:dyDescent="0.25"/>
  <cols>
    <col min="3" max="12" width="14.5703125" customWidth="1"/>
  </cols>
  <sheetData>
    <row r="1" spans="3:12" x14ac:dyDescent="0.25">
      <c r="F1" s="336" t="str">
        <f>'Payroll Export'!E4</f>
        <v>Current Pay Period</v>
      </c>
      <c r="G1" s="336"/>
      <c r="H1" s="336"/>
      <c r="I1" s="336" t="str">
        <f>'Payroll Export'!H4</f>
        <v>Cumulative through Last Day of Selected Pay Period</v>
      </c>
      <c r="J1" s="336"/>
      <c r="K1" s="336"/>
      <c r="L1" s="336"/>
    </row>
    <row r="2" spans="3:12" ht="60" x14ac:dyDescent="0.25">
      <c r="C2" s="16" t="str">
        <f>'Payroll Export'!B5</f>
        <v>Student</v>
      </c>
      <c r="D2" s="1" t="str">
        <f>'Payroll Export'!C5</f>
        <v>Program</v>
      </c>
      <c r="E2" s="1" t="str">
        <f>'Payroll Export'!D5</f>
        <v>Match Rate</v>
      </c>
      <c r="F2" s="28" t="str">
        <f>'Payroll Export'!E5</f>
        <v>Total Hours Worked In Pay Period</v>
      </c>
      <c r="G2" s="29" t="str">
        <f>'Payroll Export'!F5</f>
        <v>Gross Wages Earned/Gross Amount Paid</v>
      </c>
      <c r="H2" s="30" t="str">
        <f>'Payroll Export'!G5</f>
        <v>Match Request</v>
      </c>
      <c r="I2" s="28" t="str">
        <f>'Payroll Export'!H5</f>
        <v>Total Hours Worked 
in Academic Year</v>
      </c>
      <c r="J2" s="29" t="str">
        <f>'Payroll Export'!I5</f>
        <v>Gross Wages Earned/Gross Amount Paid</v>
      </c>
      <c r="K2" s="31" t="str">
        <f>'Payroll Export'!J5</f>
        <v>Match Amount</v>
      </c>
      <c r="L2" s="31" t="str">
        <f>'Payroll Export'!K5</f>
        <v>Amount of Award Remaining</v>
      </c>
    </row>
    <row r="3" spans="3:12" x14ac:dyDescent="0.25">
      <c r="C3" s="16" t="str">
        <f>'Payroll Export'!B6</f>
        <v>Student 1</v>
      </c>
      <c r="D3" s="2" t="str">
        <f>'Payroll Export'!C6</f>
        <v xml:space="preserve">Literacy OMIT </v>
      </c>
      <c r="E3" s="26">
        <v>1</v>
      </c>
      <c r="F3" s="23">
        <f>'Payroll Export'!E6</f>
        <v>0</v>
      </c>
      <c r="G3" s="17">
        <f>'Payroll Export'!F6</f>
        <v>0</v>
      </c>
      <c r="H3" s="4">
        <f>'Payroll Export'!G6</f>
        <v>0</v>
      </c>
      <c r="I3" s="3">
        <f>'Payroll Export'!H6</f>
        <v>0</v>
      </c>
      <c r="J3" s="15">
        <f>'Payroll Export'!I6</f>
        <v>0</v>
      </c>
      <c r="K3" s="15">
        <f>'Payroll Export'!J6</f>
        <v>0</v>
      </c>
      <c r="L3" s="2">
        <f>'Payroll Export'!K6</f>
        <v>0</v>
      </c>
    </row>
    <row r="4" spans="3:12" x14ac:dyDescent="0.25">
      <c r="C4" s="16" t="str">
        <f>'Payroll Export'!B7</f>
        <v>Student 2</v>
      </c>
      <c r="D4" s="2" t="str">
        <f>'Payroll Export'!C7</f>
        <v>Federal Work-Study</v>
      </c>
      <c r="E4" s="26">
        <f>'Payroll Export'!D7</f>
        <v>0.65</v>
      </c>
      <c r="F4" s="23">
        <f>'Payroll Export'!E7</f>
        <v>0</v>
      </c>
      <c r="G4" s="17">
        <f>'Payroll Export'!F7</f>
        <v>0</v>
      </c>
      <c r="H4" s="4">
        <f>'Payroll Export'!G7</f>
        <v>0</v>
      </c>
      <c r="I4" s="3">
        <f>'Payroll Export'!H7</f>
        <v>0</v>
      </c>
      <c r="J4" s="15">
        <f>'Payroll Export'!I7</f>
        <v>0</v>
      </c>
      <c r="K4" s="15">
        <f>'Payroll Export'!J7</f>
        <v>0</v>
      </c>
      <c r="L4" s="2">
        <f>'Payroll Export'!K7</f>
        <v>0</v>
      </c>
    </row>
    <row r="5" spans="3:12" x14ac:dyDescent="0.25">
      <c r="C5" s="16" t="str">
        <f>'Payroll Export'!B8</f>
        <v>Student 3</v>
      </c>
      <c r="D5" s="2" t="str">
        <f>'Payroll Export'!C8</f>
        <v>Federal Work-Study</v>
      </c>
      <c r="E5" s="26">
        <f>'Payroll Export'!D8</f>
        <v>0.65</v>
      </c>
      <c r="F5" s="23">
        <f>'Payroll Export'!E8</f>
        <v>0</v>
      </c>
      <c r="G5" s="17">
        <f>'Payroll Export'!F8</f>
        <v>0</v>
      </c>
      <c r="H5" s="4">
        <f>'Payroll Export'!G8</f>
        <v>0</v>
      </c>
      <c r="I5" s="3">
        <f>'Payroll Export'!H8</f>
        <v>0</v>
      </c>
      <c r="J5" s="15">
        <f>'Payroll Export'!I8</f>
        <v>0</v>
      </c>
      <c r="K5" s="15">
        <f>'Payroll Export'!J8</f>
        <v>0</v>
      </c>
      <c r="L5" s="2">
        <f>'Payroll Export'!K8</f>
        <v>0</v>
      </c>
    </row>
    <row r="6" spans="3:12" x14ac:dyDescent="0.25">
      <c r="C6" s="16" t="str">
        <f>'Payroll Export'!B9</f>
        <v>Student 4</v>
      </c>
      <c r="D6" s="2" t="str">
        <f>'Payroll Export'!C9</f>
        <v>Federal Work-Study</v>
      </c>
      <c r="E6" s="26">
        <f>'Payroll Export'!D9</f>
        <v>0.65</v>
      </c>
      <c r="F6" s="23">
        <f>'Payroll Export'!E9</f>
        <v>0</v>
      </c>
      <c r="G6" s="17">
        <f>'Payroll Export'!F9</f>
        <v>0</v>
      </c>
      <c r="H6" s="4">
        <f>'Payroll Export'!G9</f>
        <v>0</v>
      </c>
      <c r="I6" s="3">
        <f>'Payroll Export'!H9</f>
        <v>0</v>
      </c>
      <c r="J6" s="15">
        <f>'Payroll Export'!I9</f>
        <v>0</v>
      </c>
      <c r="K6" s="15">
        <f>'Payroll Export'!J9</f>
        <v>0</v>
      </c>
      <c r="L6" s="2">
        <f>'Payroll Export'!K9</f>
        <v>0</v>
      </c>
    </row>
    <row r="7" spans="3:12" x14ac:dyDescent="0.25">
      <c r="C7" s="16" t="str">
        <f>'Payroll Export'!B10</f>
        <v>Student 5</v>
      </c>
      <c r="D7" s="2" t="str">
        <f>'Payroll Export'!C10</f>
        <v>Federal Work-Study</v>
      </c>
      <c r="E7" s="26">
        <f>'Payroll Export'!D10</f>
        <v>0.65</v>
      </c>
      <c r="F7" s="23">
        <f>'Payroll Export'!E10</f>
        <v>0</v>
      </c>
      <c r="G7" s="17">
        <f>'Payroll Export'!F10</f>
        <v>0</v>
      </c>
      <c r="H7" s="4">
        <f>'Payroll Export'!G10</f>
        <v>0</v>
      </c>
      <c r="I7" s="3">
        <f>'Payroll Export'!H10</f>
        <v>0</v>
      </c>
      <c r="J7" s="15">
        <f>'Payroll Export'!I10</f>
        <v>0</v>
      </c>
      <c r="K7" s="15">
        <f>'Payroll Export'!J10</f>
        <v>0</v>
      </c>
      <c r="L7" s="2">
        <f>'Payroll Export'!K10</f>
        <v>0</v>
      </c>
    </row>
    <row r="8" spans="3:12" x14ac:dyDescent="0.25">
      <c r="C8" s="16" t="str">
        <f>'Payroll Export'!B11</f>
        <v>Student 6</v>
      </c>
      <c r="D8" s="2" t="str">
        <f>'Payroll Export'!C11</f>
        <v>Federal Work-Study</v>
      </c>
      <c r="E8" s="26">
        <f>'Payroll Export'!D11</f>
        <v>0.65</v>
      </c>
      <c r="F8" s="23">
        <f>'Payroll Export'!E11</f>
        <v>0</v>
      </c>
      <c r="G8" s="17">
        <f>'Payroll Export'!F11</f>
        <v>0</v>
      </c>
      <c r="H8" s="4">
        <f>'Payroll Export'!G11</f>
        <v>0</v>
      </c>
      <c r="I8" s="3">
        <f>'Payroll Export'!H11</f>
        <v>0</v>
      </c>
      <c r="J8" s="15">
        <f>'Payroll Export'!I11</f>
        <v>0</v>
      </c>
      <c r="K8" s="15">
        <f>'Payroll Export'!J11</f>
        <v>0</v>
      </c>
      <c r="L8" s="2">
        <f>'Payroll Export'!K11</f>
        <v>0</v>
      </c>
    </row>
    <row r="9" spans="3:12" x14ac:dyDescent="0.25">
      <c r="C9" s="16" t="str">
        <f>'Payroll Export'!B12</f>
        <v>Student 7</v>
      </c>
      <c r="D9" s="2" t="str">
        <f>'Payroll Export'!C12</f>
        <v>Federal Work-Study</v>
      </c>
      <c r="E9" s="26">
        <f>'Payroll Export'!D12</f>
        <v>0.65</v>
      </c>
      <c r="F9" s="23">
        <f>'Payroll Export'!E12</f>
        <v>0</v>
      </c>
      <c r="G9" s="17">
        <f>'Payroll Export'!F12</f>
        <v>0</v>
      </c>
      <c r="H9" s="4">
        <f>'Payroll Export'!G12</f>
        <v>0</v>
      </c>
      <c r="I9" s="3">
        <f>'Payroll Export'!H12</f>
        <v>0</v>
      </c>
      <c r="J9" s="15">
        <f>'Payroll Export'!I12</f>
        <v>0</v>
      </c>
      <c r="K9" s="15">
        <f>'Payroll Export'!J12</f>
        <v>0</v>
      </c>
      <c r="L9" s="2">
        <f>'Payroll Export'!K12</f>
        <v>0</v>
      </c>
    </row>
    <row r="10" spans="3:12" x14ac:dyDescent="0.25">
      <c r="C10" s="16" t="str">
        <f>'Payroll Export'!B13</f>
        <v>Student 8</v>
      </c>
      <c r="D10" s="2" t="str">
        <f>'Payroll Export'!C13</f>
        <v>Federal Work-Study</v>
      </c>
      <c r="E10" s="26">
        <f>'Payroll Export'!D13</f>
        <v>0.65</v>
      </c>
      <c r="F10" s="23">
        <f>'Payroll Export'!E13</f>
        <v>0</v>
      </c>
      <c r="G10" s="17">
        <f>'Payroll Export'!F13</f>
        <v>0</v>
      </c>
      <c r="H10" s="4">
        <f>'Payroll Export'!G13</f>
        <v>0</v>
      </c>
      <c r="I10" s="3">
        <f>'Payroll Export'!H13</f>
        <v>0</v>
      </c>
      <c r="J10" s="15">
        <f>'Payroll Export'!I13</f>
        <v>0</v>
      </c>
      <c r="K10" s="15">
        <f>'Payroll Export'!J13</f>
        <v>0</v>
      </c>
      <c r="L10" s="2">
        <f>'Payroll Export'!K13</f>
        <v>0</v>
      </c>
    </row>
    <row r="11" spans="3:12" x14ac:dyDescent="0.25">
      <c r="C11" s="16" t="str">
        <f>'Payroll Export'!B14</f>
        <v>Student 9</v>
      </c>
      <c r="D11" s="2" t="str">
        <f>'Payroll Export'!C14</f>
        <v>Federal Work-Study</v>
      </c>
      <c r="E11" s="26">
        <f>'Payroll Export'!D14</f>
        <v>0.65</v>
      </c>
      <c r="F11" s="23">
        <f>'Payroll Export'!E14</f>
        <v>0</v>
      </c>
      <c r="G11" s="17">
        <f>'Payroll Export'!F14</f>
        <v>0</v>
      </c>
      <c r="H11" s="4">
        <f>'Payroll Export'!G14</f>
        <v>0</v>
      </c>
      <c r="I11" s="3">
        <f>'Payroll Export'!H14</f>
        <v>0</v>
      </c>
      <c r="J11" s="15">
        <f>'Payroll Export'!I14</f>
        <v>0</v>
      </c>
      <c r="K11" s="15">
        <f>'Payroll Export'!J14</f>
        <v>0</v>
      </c>
      <c r="L11" s="2">
        <f>'Payroll Export'!K14</f>
        <v>0</v>
      </c>
    </row>
    <row r="12" spans="3:12" ht="15.75" thickBot="1" x14ac:dyDescent="0.3">
      <c r="C12" s="22" t="str">
        <f>'Payroll Export'!B15</f>
        <v>Student 10</v>
      </c>
      <c r="D12" s="10" t="str">
        <f>'Payroll Export'!C15</f>
        <v>Federal Work-Study</v>
      </c>
      <c r="E12" s="27">
        <f>'Payroll Export'!D15</f>
        <v>0.65</v>
      </c>
      <c r="F12" s="24">
        <f>'Payroll Export'!E15</f>
        <v>0</v>
      </c>
      <c r="G12" s="18">
        <f>'Payroll Export'!F15</f>
        <v>0</v>
      </c>
      <c r="H12" s="8">
        <f>'Payroll Export'!G15</f>
        <v>0</v>
      </c>
      <c r="I12" s="9">
        <f>'Payroll Export'!H15</f>
        <v>0</v>
      </c>
      <c r="J12" s="20">
        <f>'Payroll Export'!I15</f>
        <v>0</v>
      </c>
      <c r="K12" s="10">
        <f>'Payroll Export'!J15</f>
        <v>0</v>
      </c>
      <c r="L12" s="10">
        <f>'Payroll Export'!K15</f>
        <v>0</v>
      </c>
    </row>
    <row r="13" spans="3:12" ht="15.75" thickTop="1" x14ac:dyDescent="0.25">
      <c r="E13" s="5" t="str">
        <f>'Payroll Export'!D16</f>
        <v>Total</v>
      </c>
      <c r="F13" s="25">
        <f>'Payroll Export'!E16</f>
        <v>0</v>
      </c>
      <c r="G13" s="19">
        <f>'Payroll Export'!F16</f>
        <v>0</v>
      </c>
      <c r="H13" s="7">
        <f>'Payroll Export'!G16</f>
        <v>0</v>
      </c>
      <c r="I13" s="6">
        <f>'Payroll Export'!H16</f>
        <v>0</v>
      </c>
      <c r="J13" s="21">
        <f>'Payroll Export'!I16</f>
        <v>0</v>
      </c>
      <c r="K13" s="7">
        <f>'Payroll Export'!J16</f>
        <v>0</v>
      </c>
      <c r="L13" s="7">
        <f>'Payroll Export'!K16</f>
        <v>0</v>
      </c>
    </row>
    <row r="15" spans="3:12" x14ac:dyDescent="0.25">
      <c r="C15" s="16" t="str">
        <f>IF($D3=DoNotTouch!$F$3,C3,"")</f>
        <v/>
      </c>
      <c r="D15" s="2" t="str">
        <f>IF($D3=DoNotTouch!$F$3,D3,"")</f>
        <v/>
      </c>
      <c r="E15" s="26" t="str">
        <f>IF($D3=DoNotTouch!$F$3,E3,"")</f>
        <v/>
      </c>
      <c r="F15" s="23" t="str">
        <f>IF($D3=DoNotTouch!$F$3,F3,"")</f>
        <v/>
      </c>
      <c r="G15" s="17" t="str">
        <f>IF($D3=DoNotTouch!$F$3,G3,"")</f>
        <v/>
      </c>
      <c r="H15" s="4" t="str">
        <f>IF($D3=DoNotTouch!$F$3,H3,"")</f>
        <v/>
      </c>
      <c r="I15" s="3" t="str">
        <f>IF($D3=DoNotTouch!$F$3,I3,"")</f>
        <v/>
      </c>
      <c r="J15" s="15" t="str">
        <f>IF($D3=DoNotTouch!$F$3,J3,"")</f>
        <v/>
      </c>
      <c r="K15" s="15" t="str">
        <f>IF($D3=DoNotTouch!$F$3,K3,"")</f>
        <v/>
      </c>
      <c r="L15" s="2" t="str">
        <f>IF($D3=DoNotTouch!$F$3,L3,"")</f>
        <v/>
      </c>
    </row>
    <row r="16" spans="3:12" x14ac:dyDescent="0.25">
      <c r="C16" s="16" t="str">
        <f>IF($D4=DoNotTouch!$F$3,C4,"")</f>
        <v>Student 2</v>
      </c>
      <c r="D16" s="2" t="str">
        <f>IF($D4=DoNotTouch!$F$3,D4,"")</f>
        <v>Federal Work-Study</v>
      </c>
      <c r="E16" s="26">
        <f>IF($D4=DoNotTouch!$F$3,E4,"")</f>
        <v>0.65</v>
      </c>
      <c r="F16" s="23">
        <f>IF($D4=DoNotTouch!$F$3,F4,"")</f>
        <v>0</v>
      </c>
      <c r="G16" s="17">
        <f>IF($D4=DoNotTouch!$F$3,G4,"")</f>
        <v>0</v>
      </c>
      <c r="H16" s="4">
        <f>IF($D4=DoNotTouch!$F$3,H4,"")</f>
        <v>0</v>
      </c>
      <c r="I16" s="3">
        <f>IF($D4=DoNotTouch!$F$3,I4,"")</f>
        <v>0</v>
      </c>
      <c r="J16" s="15">
        <f>IF($D4=DoNotTouch!$F$3,J4,"")</f>
        <v>0</v>
      </c>
      <c r="K16" s="15">
        <f>IF($D4=DoNotTouch!$F$3,K4,"")</f>
        <v>0</v>
      </c>
      <c r="L16" s="2">
        <f>IF($D4=DoNotTouch!$F$3,L4,"")</f>
        <v>0</v>
      </c>
    </row>
    <row r="17" spans="3:12" x14ac:dyDescent="0.25">
      <c r="C17" s="16" t="str">
        <f>IF($D5=DoNotTouch!$F$3,C5,"")</f>
        <v>Student 3</v>
      </c>
      <c r="D17" s="2" t="str">
        <f>IF($D5=DoNotTouch!$F$3,D5,"")</f>
        <v>Federal Work-Study</v>
      </c>
      <c r="E17" s="26">
        <f>IF($D5=DoNotTouch!$F$3,E5,"")</f>
        <v>0.65</v>
      </c>
      <c r="F17" s="23">
        <f>IF($D5=DoNotTouch!$F$3,F5,"")</f>
        <v>0</v>
      </c>
      <c r="G17" s="17">
        <f>IF($D5=DoNotTouch!$F$3,G5,"")</f>
        <v>0</v>
      </c>
      <c r="H17" s="4">
        <f>IF($D5=DoNotTouch!$F$3,H5,"")</f>
        <v>0</v>
      </c>
      <c r="I17" s="3">
        <f>IF($D5=DoNotTouch!$F$3,I5,"")</f>
        <v>0</v>
      </c>
      <c r="J17" s="15">
        <f>IF($D5=DoNotTouch!$F$3,J5,"")</f>
        <v>0</v>
      </c>
      <c r="K17" s="15">
        <f>IF($D5=DoNotTouch!$F$3,K5,"")</f>
        <v>0</v>
      </c>
      <c r="L17" s="2">
        <f>IF($D5=DoNotTouch!$F$3,L5,"")</f>
        <v>0</v>
      </c>
    </row>
    <row r="18" spans="3:12" x14ac:dyDescent="0.25">
      <c r="C18" s="16" t="str">
        <f>IF($D6=DoNotTouch!$F$3,C6,"")</f>
        <v>Student 4</v>
      </c>
      <c r="D18" s="2" t="str">
        <f>IF($D6=DoNotTouch!$F$3,D6,"")</f>
        <v>Federal Work-Study</v>
      </c>
      <c r="E18" s="26">
        <f>IF($D6=DoNotTouch!$F$3,E6,"")</f>
        <v>0.65</v>
      </c>
      <c r="F18" s="23">
        <f>IF($D6=DoNotTouch!$F$3,F6,"")</f>
        <v>0</v>
      </c>
      <c r="G18" s="17">
        <f>IF($D6=DoNotTouch!$F$3,G6,"")</f>
        <v>0</v>
      </c>
      <c r="H18" s="4">
        <f>IF($D6=DoNotTouch!$F$3,H6,"")</f>
        <v>0</v>
      </c>
      <c r="I18" s="3">
        <f>IF($D6=DoNotTouch!$F$3,I6,"")</f>
        <v>0</v>
      </c>
      <c r="J18" s="15">
        <f>IF($D6=DoNotTouch!$F$3,J6,"")</f>
        <v>0</v>
      </c>
      <c r="K18" s="15">
        <f>IF($D6=DoNotTouch!$F$3,K6,"")</f>
        <v>0</v>
      </c>
      <c r="L18" s="2">
        <f>IF($D6=DoNotTouch!$F$3,L6,"")</f>
        <v>0</v>
      </c>
    </row>
    <row r="19" spans="3:12" x14ac:dyDescent="0.25">
      <c r="C19" s="16" t="str">
        <f>IF($D7=DoNotTouch!$F$3,C7,"")</f>
        <v>Student 5</v>
      </c>
      <c r="D19" s="2" t="str">
        <f>IF($D7=DoNotTouch!$F$3,D7,"")</f>
        <v>Federal Work-Study</v>
      </c>
      <c r="E19" s="26">
        <f>IF($D7=DoNotTouch!$F$3,E7,"")</f>
        <v>0.65</v>
      </c>
      <c r="F19" s="23">
        <f>IF($D7=DoNotTouch!$F$3,F7,"")</f>
        <v>0</v>
      </c>
      <c r="G19" s="17">
        <f>IF($D7=DoNotTouch!$F$3,G7,"")</f>
        <v>0</v>
      </c>
      <c r="H19" s="4">
        <f>IF($D7=DoNotTouch!$F$3,H7,"")</f>
        <v>0</v>
      </c>
      <c r="I19" s="3">
        <f>IF($D7=DoNotTouch!$F$3,I7,"")</f>
        <v>0</v>
      </c>
      <c r="J19" s="15">
        <f>IF($D7=DoNotTouch!$F$3,J7,"")</f>
        <v>0</v>
      </c>
      <c r="K19" s="15">
        <f>IF($D7=DoNotTouch!$F$3,K7,"")</f>
        <v>0</v>
      </c>
      <c r="L19" s="2">
        <f>IF($D7=DoNotTouch!$F$3,L7,"")</f>
        <v>0</v>
      </c>
    </row>
    <row r="20" spans="3:12" x14ac:dyDescent="0.25">
      <c r="C20" s="16" t="str">
        <f>IF($D8=DoNotTouch!$F$3,C8,"")</f>
        <v>Student 6</v>
      </c>
      <c r="D20" s="2" t="str">
        <f>IF($D8=DoNotTouch!$F$3,D8,"")</f>
        <v>Federal Work-Study</v>
      </c>
      <c r="E20" s="26">
        <f>IF($D8=DoNotTouch!$F$3,E8,"")</f>
        <v>0.65</v>
      </c>
      <c r="F20" s="23">
        <f>IF($D8=DoNotTouch!$F$3,F8,"")</f>
        <v>0</v>
      </c>
      <c r="G20" s="17">
        <f>IF($D8=DoNotTouch!$F$3,G8,"")</f>
        <v>0</v>
      </c>
      <c r="H20" s="4">
        <f>IF($D8=DoNotTouch!$F$3,H8,"")</f>
        <v>0</v>
      </c>
      <c r="I20" s="3">
        <f>IF($D8=DoNotTouch!$F$3,I8,"")</f>
        <v>0</v>
      </c>
      <c r="J20" s="15">
        <f>IF($D8=DoNotTouch!$F$3,J8,"")</f>
        <v>0</v>
      </c>
      <c r="K20" s="15">
        <f>IF($D8=DoNotTouch!$F$3,K8,"")</f>
        <v>0</v>
      </c>
      <c r="L20" s="2">
        <f>IF($D8=DoNotTouch!$F$3,L8,"")</f>
        <v>0</v>
      </c>
    </row>
    <row r="21" spans="3:12" x14ac:dyDescent="0.25">
      <c r="C21" s="16" t="str">
        <f>IF($D9=DoNotTouch!$F$3,C9,"")</f>
        <v>Student 7</v>
      </c>
      <c r="D21" s="2" t="str">
        <f>IF($D9=DoNotTouch!$F$3,D9,"")</f>
        <v>Federal Work-Study</v>
      </c>
      <c r="E21" s="26">
        <f>IF($D9=DoNotTouch!$F$3,E9,"")</f>
        <v>0.65</v>
      </c>
      <c r="F21" s="23">
        <f>IF($D9=DoNotTouch!$F$3,F9,"")</f>
        <v>0</v>
      </c>
      <c r="G21" s="17">
        <f>IF($D9=DoNotTouch!$F$3,G9,"")</f>
        <v>0</v>
      </c>
      <c r="H21" s="4">
        <f>IF($D9=DoNotTouch!$F$3,H9,"")</f>
        <v>0</v>
      </c>
      <c r="I21" s="3">
        <f>IF($D9=DoNotTouch!$F$3,I9,"")</f>
        <v>0</v>
      </c>
      <c r="J21" s="15">
        <f>IF($D9=DoNotTouch!$F$3,J9,"")</f>
        <v>0</v>
      </c>
      <c r="K21" s="15">
        <f>IF($D9=DoNotTouch!$F$3,K9,"")</f>
        <v>0</v>
      </c>
      <c r="L21" s="2">
        <f>IF($D9=DoNotTouch!$F$3,L9,"")</f>
        <v>0</v>
      </c>
    </row>
    <row r="22" spans="3:12" x14ac:dyDescent="0.25">
      <c r="C22" s="16" t="str">
        <f>IF($D10=DoNotTouch!$F$3,C10,"")</f>
        <v>Student 8</v>
      </c>
      <c r="D22" s="2" t="str">
        <f>IF($D10=DoNotTouch!$F$3,D10,"")</f>
        <v>Federal Work-Study</v>
      </c>
      <c r="E22" s="26">
        <f>IF($D10=DoNotTouch!$F$3,E10,"")</f>
        <v>0.65</v>
      </c>
      <c r="F22" s="23">
        <f>IF($D10=DoNotTouch!$F$3,F10,"")</f>
        <v>0</v>
      </c>
      <c r="G22" s="17">
        <f>IF($D10=DoNotTouch!$F$3,G10,"")</f>
        <v>0</v>
      </c>
      <c r="H22" s="4">
        <f>IF($D10=DoNotTouch!$F$3,H10,"")</f>
        <v>0</v>
      </c>
      <c r="I22" s="3">
        <f>IF($D10=DoNotTouch!$F$3,I10,"")</f>
        <v>0</v>
      </c>
      <c r="J22" s="15">
        <f>IF($D10=DoNotTouch!$F$3,J10,"")</f>
        <v>0</v>
      </c>
      <c r="K22" s="15">
        <f>IF($D10=DoNotTouch!$F$3,K10,"")</f>
        <v>0</v>
      </c>
      <c r="L22" s="2">
        <f>IF($D10=DoNotTouch!$F$3,L10,"")</f>
        <v>0</v>
      </c>
    </row>
    <row r="23" spans="3:12" x14ac:dyDescent="0.25">
      <c r="C23" s="16" t="str">
        <f>IF($D11=DoNotTouch!$F$3,C11,"")</f>
        <v>Student 9</v>
      </c>
      <c r="D23" s="2" t="str">
        <f>IF($D11=DoNotTouch!$F$3,D11,"")</f>
        <v>Federal Work-Study</v>
      </c>
      <c r="E23" s="26">
        <f>IF($D11=DoNotTouch!$F$3,E11,"")</f>
        <v>0.65</v>
      </c>
      <c r="F23" s="23">
        <f>IF($D11=DoNotTouch!$F$3,F11,"")</f>
        <v>0</v>
      </c>
      <c r="G23" s="17">
        <f>IF($D11=DoNotTouch!$F$3,G11,"")</f>
        <v>0</v>
      </c>
      <c r="H23" s="4">
        <f>IF($D11=DoNotTouch!$F$3,H11,"")</f>
        <v>0</v>
      </c>
      <c r="I23" s="3">
        <f>IF($D11=DoNotTouch!$F$3,I11,"")</f>
        <v>0</v>
      </c>
      <c r="J23" s="15">
        <f>IF($D11=DoNotTouch!$F$3,J11,"")</f>
        <v>0</v>
      </c>
      <c r="K23" s="15">
        <f>IF($D11=DoNotTouch!$F$3,K11,"")</f>
        <v>0</v>
      </c>
      <c r="L23" s="2">
        <f>IF($D11=DoNotTouch!$F$3,L11,"")</f>
        <v>0</v>
      </c>
    </row>
    <row r="24" spans="3:12" ht="15.75" thickBot="1" x14ac:dyDescent="0.3">
      <c r="C24" s="22" t="str">
        <f>IF($D12=DoNotTouch!$F$3,C12,"")</f>
        <v>Student 10</v>
      </c>
      <c r="D24" s="10" t="str">
        <f>IF($D12=DoNotTouch!$F$3,D12,"")</f>
        <v>Federal Work-Study</v>
      </c>
      <c r="E24" s="27">
        <f>IF($D12=DoNotTouch!$F$3,E12,"")</f>
        <v>0.65</v>
      </c>
      <c r="F24" s="24">
        <f>IF($D12=DoNotTouch!$F$3,F12,"")</f>
        <v>0</v>
      </c>
      <c r="G24" s="18">
        <f>IF($D12=DoNotTouch!$F$3,G12,"")</f>
        <v>0</v>
      </c>
      <c r="H24" s="8">
        <f>IF($D12=DoNotTouch!$F$3,H12,"")</f>
        <v>0</v>
      </c>
      <c r="I24" s="9">
        <f>IF($D12=DoNotTouch!$F$3,I12,"")</f>
        <v>0</v>
      </c>
      <c r="J24" s="20">
        <f>IF($D12=DoNotTouch!$F$3,J12,"")</f>
        <v>0</v>
      </c>
      <c r="K24" s="10">
        <f>IF($D12=DoNotTouch!$F$3,K12,"")</f>
        <v>0</v>
      </c>
      <c r="L24" s="10">
        <f>IF($D12=DoNotTouch!$F$3,L12,"")</f>
        <v>0</v>
      </c>
    </row>
    <row r="25" spans="3:12" ht="15.75" thickTop="1" x14ac:dyDescent="0.25">
      <c r="G25" s="32">
        <f>SUM(G15:G24)</f>
        <v>0</v>
      </c>
      <c r="H25" s="32">
        <f>SUM(H15:H24)</f>
        <v>0</v>
      </c>
    </row>
    <row r="30" spans="3:12" x14ac:dyDescent="0.25">
      <c r="C30" s="16" t="str">
        <f>IF($D3=DoNotTouch!$F$4,C3,"")</f>
        <v/>
      </c>
      <c r="D30" s="2" t="str">
        <f>IF($D3=DoNotTouch!$F$4,D3,"")</f>
        <v/>
      </c>
      <c r="E30" s="26" t="str">
        <f>IF($D3=DoNotTouch!$F$4,E3,"")</f>
        <v/>
      </c>
      <c r="F30" s="23" t="str">
        <f>IF($D3=DoNotTouch!$F$4,F3,"")</f>
        <v/>
      </c>
      <c r="G30" s="17" t="str">
        <f>IF($D3=DoNotTouch!$F$4,G3,"")</f>
        <v/>
      </c>
      <c r="H30" s="4" t="str">
        <f>IF($D3=DoNotTouch!$F$4,H3,"")</f>
        <v/>
      </c>
      <c r="I30" s="3" t="str">
        <f>IF($D3=DoNotTouch!$F$4,I3,"")</f>
        <v/>
      </c>
      <c r="J30" s="15" t="str">
        <f>IF($D3=DoNotTouch!$F$4,J3,"")</f>
        <v/>
      </c>
      <c r="K30" s="15" t="str">
        <f>IF($D3=DoNotTouch!$F$4,K3,"")</f>
        <v/>
      </c>
      <c r="L30" s="2" t="str">
        <f>IF($D3=DoNotTouch!$F$4,L3,"")</f>
        <v/>
      </c>
    </row>
    <row r="31" spans="3:12" x14ac:dyDescent="0.25">
      <c r="C31" s="16" t="str">
        <f>IF($D4=DoNotTouch!$F$4,C4,"")</f>
        <v/>
      </c>
      <c r="D31" s="2" t="str">
        <f>IF($D4=DoNotTouch!$F$4,D4,"")</f>
        <v/>
      </c>
      <c r="E31" s="26" t="str">
        <f>IF($D4=DoNotTouch!$F$4,E4,"")</f>
        <v/>
      </c>
      <c r="F31" s="23" t="str">
        <f>IF($D4=DoNotTouch!$F$4,F4,"")</f>
        <v/>
      </c>
      <c r="G31" s="17" t="str">
        <f>IF($D4=DoNotTouch!$F$4,G4,"")</f>
        <v/>
      </c>
      <c r="H31" s="4" t="str">
        <f>IF($D4=DoNotTouch!$F$4,H4,"")</f>
        <v/>
      </c>
      <c r="I31" s="3" t="str">
        <f>IF($D4=DoNotTouch!$F$4,I4,"")</f>
        <v/>
      </c>
      <c r="J31" s="15" t="str">
        <f>IF($D4=DoNotTouch!$F$4,J4,"")</f>
        <v/>
      </c>
      <c r="K31" s="15" t="str">
        <f>IF($D4=DoNotTouch!$F$4,K4,"")</f>
        <v/>
      </c>
      <c r="L31" s="2" t="str">
        <f>IF($D4=DoNotTouch!$F$4,L4,"")</f>
        <v/>
      </c>
    </row>
    <row r="32" spans="3:12" x14ac:dyDescent="0.25">
      <c r="C32" s="16" t="str">
        <f>IF($D5=DoNotTouch!$F$4,C5,"")</f>
        <v/>
      </c>
      <c r="D32" s="2" t="str">
        <f>IF($D5=DoNotTouch!$F$4,D5,"")</f>
        <v/>
      </c>
      <c r="E32" s="26" t="str">
        <f>IF($D5=DoNotTouch!$F$4,E5,"")</f>
        <v/>
      </c>
      <c r="F32" s="23" t="str">
        <f>IF($D5=DoNotTouch!$F$4,F5,"")</f>
        <v/>
      </c>
      <c r="G32" s="17" t="str">
        <f>IF($D5=DoNotTouch!$F$4,G5,"")</f>
        <v/>
      </c>
      <c r="H32" s="4" t="str">
        <f>IF($D5=DoNotTouch!$F$4,H5,"")</f>
        <v/>
      </c>
      <c r="I32" s="3" t="str">
        <f>IF($D5=DoNotTouch!$F$4,I5,"")</f>
        <v/>
      </c>
      <c r="J32" s="15" t="str">
        <f>IF($D5=DoNotTouch!$F$4,J5,"")</f>
        <v/>
      </c>
      <c r="K32" s="15" t="str">
        <f>IF($D5=DoNotTouch!$F$4,K5,"")</f>
        <v/>
      </c>
      <c r="L32" s="2" t="str">
        <f>IF($D5=DoNotTouch!$F$4,L5,"")</f>
        <v/>
      </c>
    </row>
    <row r="33" spans="3:12" x14ac:dyDescent="0.25">
      <c r="C33" s="16" t="str">
        <f>IF($D6=DoNotTouch!$F$4,C6,"")</f>
        <v/>
      </c>
      <c r="D33" s="2" t="str">
        <f>IF($D6=DoNotTouch!$F$4,D6,"")</f>
        <v/>
      </c>
      <c r="E33" s="26" t="str">
        <f>IF($D6=DoNotTouch!$F$4,E6,"")</f>
        <v/>
      </c>
      <c r="F33" s="23" t="str">
        <f>IF($D6=DoNotTouch!$F$4,F6,"")</f>
        <v/>
      </c>
      <c r="G33" s="17" t="str">
        <f>IF($D6=DoNotTouch!$F$4,G6,"")</f>
        <v/>
      </c>
      <c r="H33" s="4" t="str">
        <f>IF($D6=DoNotTouch!$F$4,H6,"")</f>
        <v/>
      </c>
      <c r="I33" s="3" t="str">
        <f>IF($D6=DoNotTouch!$F$4,I6,"")</f>
        <v/>
      </c>
      <c r="J33" s="15" t="str">
        <f>IF($D6=DoNotTouch!$F$4,J6,"")</f>
        <v/>
      </c>
      <c r="K33" s="15" t="str">
        <f>IF($D6=DoNotTouch!$F$4,K6,"")</f>
        <v/>
      </c>
      <c r="L33" s="2" t="str">
        <f>IF($D6=DoNotTouch!$F$4,L6,"")</f>
        <v/>
      </c>
    </row>
    <row r="34" spans="3:12" x14ac:dyDescent="0.25">
      <c r="C34" s="16" t="str">
        <f>IF($D7=DoNotTouch!$F$4,C7,"")</f>
        <v/>
      </c>
      <c r="D34" s="2" t="str">
        <f>IF($D7=DoNotTouch!$F$4,D7,"")</f>
        <v/>
      </c>
      <c r="E34" s="26" t="str">
        <f>IF($D7=DoNotTouch!$F$4,E7,"")</f>
        <v/>
      </c>
      <c r="F34" s="23" t="str">
        <f>IF($D7=DoNotTouch!$F$4,F7,"")</f>
        <v/>
      </c>
      <c r="G34" s="17" t="str">
        <f>IF($D7=DoNotTouch!$F$4,G7,"")</f>
        <v/>
      </c>
      <c r="H34" s="4" t="str">
        <f>IF($D7=DoNotTouch!$F$4,H7,"")</f>
        <v/>
      </c>
      <c r="I34" s="3" t="str">
        <f>IF($D7=DoNotTouch!$F$4,I7,"")</f>
        <v/>
      </c>
      <c r="J34" s="15" t="str">
        <f>IF($D7=DoNotTouch!$F$4,J7,"")</f>
        <v/>
      </c>
      <c r="K34" s="15" t="str">
        <f>IF($D7=DoNotTouch!$F$4,K7,"")</f>
        <v/>
      </c>
      <c r="L34" s="2" t="str">
        <f>IF($D7=DoNotTouch!$F$4,L7,"")</f>
        <v/>
      </c>
    </row>
    <row r="35" spans="3:12" x14ac:dyDescent="0.25">
      <c r="C35" s="16" t="str">
        <f>IF($D8=DoNotTouch!$F$4,C8,"")</f>
        <v/>
      </c>
      <c r="D35" s="2" t="str">
        <f>IF($D8=DoNotTouch!$F$4,D8,"")</f>
        <v/>
      </c>
      <c r="E35" s="26" t="str">
        <f>IF($D8=DoNotTouch!$F$4,E8,"")</f>
        <v/>
      </c>
      <c r="F35" s="23" t="str">
        <f>IF($D8=DoNotTouch!$F$4,F8,"")</f>
        <v/>
      </c>
      <c r="G35" s="17" t="str">
        <f>IF($D8=DoNotTouch!$F$4,G8,"")</f>
        <v/>
      </c>
      <c r="H35" s="4" t="str">
        <f>IF($D8=DoNotTouch!$F$4,H8,"")</f>
        <v/>
      </c>
      <c r="I35" s="3" t="str">
        <f>IF($D8=DoNotTouch!$F$4,I8,"")</f>
        <v/>
      </c>
      <c r="J35" s="15" t="str">
        <f>IF($D8=DoNotTouch!$F$4,J8,"")</f>
        <v/>
      </c>
      <c r="K35" s="15" t="str">
        <f>IF($D8=DoNotTouch!$F$4,K8,"")</f>
        <v/>
      </c>
      <c r="L35" s="2" t="str">
        <f>IF($D8=DoNotTouch!$F$4,L8,"")</f>
        <v/>
      </c>
    </row>
    <row r="36" spans="3:12" x14ac:dyDescent="0.25">
      <c r="C36" s="16" t="str">
        <f>IF($D9=DoNotTouch!$F$4,C9,"")</f>
        <v/>
      </c>
      <c r="D36" s="2" t="str">
        <f>IF($D9=DoNotTouch!$F$4,D9,"")</f>
        <v/>
      </c>
      <c r="E36" s="26" t="str">
        <f>IF($D9=DoNotTouch!$F$4,E9,"")</f>
        <v/>
      </c>
      <c r="F36" s="23" t="str">
        <f>IF($D9=DoNotTouch!$F$4,F9,"")</f>
        <v/>
      </c>
      <c r="G36" s="17" t="str">
        <f>IF($D9=DoNotTouch!$F$4,G9,"")</f>
        <v/>
      </c>
      <c r="H36" s="4" t="str">
        <f>IF($D9=DoNotTouch!$F$4,H9,"")</f>
        <v/>
      </c>
      <c r="I36" s="3" t="str">
        <f>IF($D9=DoNotTouch!$F$4,I9,"")</f>
        <v/>
      </c>
      <c r="J36" s="15" t="str">
        <f>IF($D9=DoNotTouch!$F$4,J9,"")</f>
        <v/>
      </c>
      <c r="K36" s="15" t="str">
        <f>IF($D9=DoNotTouch!$F$4,K9,"")</f>
        <v/>
      </c>
      <c r="L36" s="2" t="str">
        <f>IF($D9=DoNotTouch!$F$4,L9,"")</f>
        <v/>
      </c>
    </row>
    <row r="37" spans="3:12" x14ac:dyDescent="0.25">
      <c r="C37" s="16" t="str">
        <f>IF($D10=DoNotTouch!$F$4,C10,"")</f>
        <v/>
      </c>
      <c r="D37" s="2" t="str">
        <f>IF($D10=DoNotTouch!$F$4,D10,"")</f>
        <v/>
      </c>
      <c r="E37" s="26" t="str">
        <f>IF($D10=DoNotTouch!$F$4,E10,"")</f>
        <v/>
      </c>
      <c r="F37" s="23" t="str">
        <f>IF($D10=DoNotTouch!$F$4,F10,"")</f>
        <v/>
      </c>
      <c r="G37" s="17" t="str">
        <f>IF($D10=DoNotTouch!$F$4,G10,"")</f>
        <v/>
      </c>
      <c r="H37" s="4" t="str">
        <f>IF($D10=DoNotTouch!$F$4,H10,"")</f>
        <v/>
      </c>
      <c r="I37" s="3" t="str">
        <f>IF($D10=DoNotTouch!$F$4,I10,"")</f>
        <v/>
      </c>
      <c r="J37" s="15" t="str">
        <f>IF($D10=DoNotTouch!$F$4,J10,"")</f>
        <v/>
      </c>
      <c r="K37" s="15" t="str">
        <f>IF($D10=DoNotTouch!$F$4,K10,"")</f>
        <v/>
      </c>
      <c r="L37" s="2" t="str">
        <f>IF($D10=DoNotTouch!$F$4,L10,"")</f>
        <v/>
      </c>
    </row>
    <row r="38" spans="3:12" x14ac:dyDescent="0.25">
      <c r="C38" s="16" t="str">
        <f>IF($D11=DoNotTouch!$F$4,C11,"")</f>
        <v/>
      </c>
      <c r="D38" s="2" t="str">
        <f>IF($D11=DoNotTouch!$F$4,D11,"")</f>
        <v/>
      </c>
      <c r="E38" s="26" t="str">
        <f>IF($D11=DoNotTouch!$F$4,E11,"")</f>
        <v/>
      </c>
      <c r="F38" s="23" t="str">
        <f>IF($D11=DoNotTouch!$F$4,F11,"")</f>
        <v/>
      </c>
      <c r="G38" s="17" t="str">
        <f>IF($D11=DoNotTouch!$F$4,G11,"")</f>
        <v/>
      </c>
      <c r="H38" s="4" t="str">
        <f>IF($D11=DoNotTouch!$F$4,H11,"")</f>
        <v/>
      </c>
      <c r="I38" s="3" t="str">
        <f>IF($D11=DoNotTouch!$F$4,I11,"")</f>
        <v/>
      </c>
      <c r="J38" s="15" t="str">
        <f>IF($D11=DoNotTouch!$F$4,J11,"")</f>
        <v/>
      </c>
      <c r="K38" s="15" t="str">
        <f>IF($D11=DoNotTouch!$F$4,K11,"")</f>
        <v/>
      </c>
      <c r="L38" s="2" t="str">
        <f>IF($D11=DoNotTouch!$F$4,L11,"")</f>
        <v/>
      </c>
    </row>
    <row r="39" spans="3:12" ht="15.75" thickBot="1" x14ac:dyDescent="0.3">
      <c r="C39" s="22" t="str">
        <f>IF($D12=DoNotTouch!$F$4,C12,"")</f>
        <v/>
      </c>
      <c r="D39" s="10" t="str">
        <f>IF($D12=DoNotTouch!$F$4,D12,"")</f>
        <v/>
      </c>
      <c r="E39" s="27" t="str">
        <f>IF($D12=DoNotTouch!$F$4,E12,"")</f>
        <v/>
      </c>
      <c r="F39" s="24" t="str">
        <f>IF($D12=DoNotTouch!$F$4,F12,"")</f>
        <v/>
      </c>
      <c r="G39" s="18" t="str">
        <f>IF($D12=DoNotTouch!$F$4,G12,"")</f>
        <v/>
      </c>
      <c r="H39" s="8" t="str">
        <f>IF($D12=DoNotTouch!$F$4,H12,"")</f>
        <v/>
      </c>
      <c r="I39" s="9" t="str">
        <f>IF($D12=DoNotTouch!$F$4,I12,"")</f>
        <v/>
      </c>
      <c r="J39" s="20" t="str">
        <f>IF($D12=DoNotTouch!$F$4,J12,"")</f>
        <v/>
      </c>
      <c r="K39" s="10" t="str">
        <f>IF($D12=DoNotTouch!$F$4,K12,"")</f>
        <v/>
      </c>
      <c r="L39" s="10" t="str">
        <f>IF($D12=DoNotTouch!$F$4,L12,"")</f>
        <v/>
      </c>
    </row>
    <row r="40" spans="3:12" ht="15.75" thickTop="1" x14ac:dyDescent="0.25">
      <c r="C40" t="str">
        <f>IF($D13=DoNotTouch!$F$4,C13,"")</f>
        <v/>
      </c>
      <c r="D40" t="str">
        <f>IF($D13=DoNotTouch!$F$4,D13,"")</f>
        <v/>
      </c>
      <c r="E40" t="str">
        <f>IF($D13=DoNotTouch!$F$4,E13,"")</f>
        <v/>
      </c>
      <c r="F40" t="str">
        <f>IF($D13=DoNotTouch!$F$4,F13,"")</f>
        <v/>
      </c>
      <c r="G40" s="32">
        <f>SUM(G30:G39)</f>
        <v>0</v>
      </c>
      <c r="H40" s="32">
        <f>SUM(H30:H39)</f>
        <v>0</v>
      </c>
      <c r="I40" t="str">
        <f>IF($D13=DoNotTouch!$F$4,I13,"")</f>
        <v/>
      </c>
      <c r="J40" t="str">
        <f>IF($D13=DoNotTouch!$F$4,J13,"")</f>
        <v/>
      </c>
      <c r="K40" t="str">
        <f>IF($D13=DoNotTouch!$F$4,K13,"")</f>
        <v/>
      </c>
      <c r="L40" t="str">
        <f>IF($D13=DoNotTouch!$F$4,L13,"")</f>
        <v/>
      </c>
    </row>
    <row r="41" spans="3:12" x14ac:dyDescent="0.25">
      <c r="C41" t="str">
        <f>IF($D14=DoNotTouch!$F$4,C14,"")</f>
        <v/>
      </c>
      <c r="D41" t="str">
        <f>IF($D14=DoNotTouch!$F$4,D14,"")</f>
        <v/>
      </c>
      <c r="E41" t="str">
        <f>IF($D14=DoNotTouch!$F$4,E14,"")</f>
        <v/>
      </c>
      <c r="F41" t="str">
        <f>IF($D14=DoNotTouch!$F$4,F14,"")</f>
        <v/>
      </c>
      <c r="G41" t="str">
        <f>IF($D14=DoNotTouch!$F$4,G14,"")</f>
        <v/>
      </c>
      <c r="H41" t="str">
        <f>IF($D14=DoNotTouch!$F$4,H14,"")</f>
        <v/>
      </c>
      <c r="I41" t="str">
        <f>IF($D14=DoNotTouch!$F$4,I14,"")</f>
        <v/>
      </c>
      <c r="J41" t="str">
        <f>IF($D14=DoNotTouch!$F$4,J14,"")</f>
        <v/>
      </c>
      <c r="K41" t="str">
        <f>IF($D14=DoNotTouch!$F$4,K14,"")</f>
        <v/>
      </c>
      <c r="L41" t="str">
        <f>IF($D14=DoNotTouch!$F$4,L14,"")</f>
        <v/>
      </c>
    </row>
    <row r="42" spans="3:12" x14ac:dyDescent="0.25">
      <c r="C42" s="16" t="str">
        <f>IF($D3=DoNotTouch!$F$2,C3,"")</f>
        <v>Student 1</v>
      </c>
      <c r="D42" s="16" t="str">
        <f>IF($D3=DoNotTouch!$F$2,D3,"")</f>
        <v xml:space="preserve">Literacy OMIT </v>
      </c>
      <c r="E42" s="16">
        <f>IF($D3=DoNotTouch!$F$2,E3,"")</f>
        <v>1</v>
      </c>
      <c r="F42" s="16">
        <f>IF($D3=DoNotTouch!$F$2,F3,"")</f>
        <v>0</v>
      </c>
      <c r="G42" s="16">
        <f>IF($D3=DoNotTouch!$F$2,G3,"")</f>
        <v>0</v>
      </c>
      <c r="H42" s="16">
        <f>IF($D3=DoNotTouch!$F$2,H3,"")</f>
        <v>0</v>
      </c>
      <c r="I42" s="16">
        <f>IF($D3=DoNotTouch!$F$2,I3,"")</f>
        <v>0</v>
      </c>
      <c r="J42" s="16">
        <f>IF($D3=DoNotTouch!$F$2,J3,"")</f>
        <v>0</v>
      </c>
      <c r="K42" s="16">
        <f>IF($D3=DoNotTouch!$F$2,K3,"")</f>
        <v>0</v>
      </c>
      <c r="L42" s="16">
        <f>IF($D3=DoNotTouch!$F$2,L3,"")</f>
        <v>0</v>
      </c>
    </row>
    <row r="43" spans="3:12" x14ac:dyDescent="0.25">
      <c r="C43" s="16" t="str">
        <f>IF($D4=DoNotTouch!$F$2,C4,"")</f>
        <v/>
      </c>
      <c r="D43" s="16" t="str">
        <f>IF($D4=DoNotTouch!$F$2,D4,"")</f>
        <v/>
      </c>
      <c r="E43" s="16" t="str">
        <f>IF($D4=DoNotTouch!$F$2,E4,"")</f>
        <v/>
      </c>
      <c r="F43" s="16" t="str">
        <f>IF($D4=DoNotTouch!$F$2,F4,"")</f>
        <v/>
      </c>
      <c r="G43" s="16" t="str">
        <f>IF($D4=DoNotTouch!$F$2,G4,"")</f>
        <v/>
      </c>
      <c r="H43" s="16" t="str">
        <f>IF($D4=DoNotTouch!$F$2,H4,"")</f>
        <v/>
      </c>
      <c r="I43" s="16" t="str">
        <f>IF($D4=DoNotTouch!$F$2,I4,"")</f>
        <v/>
      </c>
      <c r="J43" s="16" t="str">
        <f>IF($D4=DoNotTouch!$F$2,J4,"")</f>
        <v/>
      </c>
      <c r="K43" s="16" t="str">
        <f>IF($D4=DoNotTouch!$F$2,K4,"")</f>
        <v/>
      </c>
      <c r="L43" s="16" t="str">
        <f>IF($D4=DoNotTouch!$F$2,L4,"")</f>
        <v/>
      </c>
    </row>
    <row r="44" spans="3:12" x14ac:dyDescent="0.25">
      <c r="C44" s="16" t="str">
        <f>IF($D5=DoNotTouch!$F$2,C5,"")</f>
        <v/>
      </c>
      <c r="D44" s="16" t="str">
        <f>IF($D5=DoNotTouch!$F$2,D5,"")</f>
        <v/>
      </c>
      <c r="E44" s="16" t="str">
        <f>IF($D5=DoNotTouch!$F$2,E5,"")</f>
        <v/>
      </c>
      <c r="F44" s="16" t="str">
        <f>IF($D5=DoNotTouch!$F$2,F5,"")</f>
        <v/>
      </c>
      <c r="G44" s="16" t="str">
        <f>IF($D5=DoNotTouch!$F$2,G5,"")</f>
        <v/>
      </c>
      <c r="H44" s="16" t="str">
        <f>IF($D5=DoNotTouch!$F$2,H5,"")</f>
        <v/>
      </c>
      <c r="I44" s="16" t="str">
        <f>IF($D5=DoNotTouch!$F$2,I5,"")</f>
        <v/>
      </c>
      <c r="J44" s="16" t="str">
        <f>IF($D5=DoNotTouch!$F$2,J5,"")</f>
        <v/>
      </c>
      <c r="K44" s="16" t="str">
        <f>IF($D5=DoNotTouch!$F$2,K5,"")</f>
        <v/>
      </c>
      <c r="L44" s="16" t="str">
        <f>IF($D5=DoNotTouch!$F$2,L5,"")</f>
        <v/>
      </c>
    </row>
    <row r="45" spans="3:12" x14ac:dyDescent="0.25">
      <c r="C45" s="16" t="str">
        <f>IF($D6=DoNotTouch!$F$2,C6,"")</f>
        <v/>
      </c>
      <c r="D45" s="16" t="str">
        <f>IF($D6=DoNotTouch!$F$2,D6,"")</f>
        <v/>
      </c>
      <c r="E45" s="16" t="str">
        <f>IF($D6=DoNotTouch!$F$2,E6,"")</f>
        <v/>
      </c>
      <c r="F45" s="16" t="str">
        <f>IF($D6=DoNotTouch!$F$2,F6,"")</f>
        <v/>
      </c>
      <c r="G45" s="16" t="str">
        <f>IF($D6=DoNotTouch!$F$2,G6,"")</f>
        <v/>
      </c>
      <c r="H45" s="16" t="str">
        <f>IF($D6=DoNotTouch!$F$2,H6,"")</f>
        <v/>
      </c>
      <c r="I45" s="16" t="str">
        <f>IF($D6=DoNotTouch!$F$2,I6,"")</f>
        <v/>
      </c>
      <c r="J45" s="16" t="str">
        <f>IF($D6=DoNotTouch!$F$2,J6,"")</f>
        <v/>
      </c>
      <c r="K45" s="16" t="str">
        <f>IF($D6=DoNotTouch!$F$2,K6,"")</f>
        <v/>
      </c>
      <c r="L45" s="16" t="str">
        <f>IF($D6=DoNotTouch!$F$2,L6,"")</f>
        <v/>
      </c>
    </row>
    <row r="46" spans="3:12" x14ac:dyDescent="0.25">
      <c r="C46" s="16" t="str">
        <f>IF($D7=DoNotTouch!$F$2,C7,"")</f>
        <v/>
      </c>
      <c r="D46" s="16" t="str">
        <f>IF($D7=DoNotTouch!$F$2,D7,"")</f>
        <v/>
      </c>
      <c r="E46" s="16" t="str">
        <f>IF($D7=DoNotTouch!$F$2,E7,"")</f>
        <v/>
      </c>
      <c r="F46" s="16" t="str">
        <f>IF($D7=DoNotTouch!$F$2,F7,"")</f>
        <v/>
      </c>
      <c r="G46" s="16" t="str">
        <f>IF($D7=DoNotTouch!$F$2,G7,"")</f>
        <v/>
      </c>
      <c r="H46" s="16" t="str">
        <f>IF($D7=DoNotTouch!$F$2,H7,"")</f>
        <v/>
      </c>
      <c r="I46" s="16" t="str">
        <f>IF($D7=DoNotTouch!$F$2,I7,"")</f>
        <v/>
      </c>
      <c r="J46" s="16" t="str">
        <f>IF($D7=DoNotTouch!$F$2,J7,"")</f>
        <v/>
      </c>
      <c r="K46" s="16" t="str">
        <f>IF($D7=DoNotTouch!$F$2,K7,"")</f>
        <v/>
      </c>
      <c r="L46" s="16" t="str">
        <f>IF($D7=DoNotTouch!$F$2,L7,"")</f>
        <v/>
      </c>
    </row>
    <row r="47" spans="3:12" x14ac:dyDescent="0.25">
      <c r="C47" s="16" t="str">
        <f>IF($D8=DoNotTouch!$F$2,C8,"")</f>
        <v/>
      </c>
      <c r="D47" s="16" t="str">
        <f>IF($D8=DoNotTouch!$F$2,D8,"")</f>
        <v/>
      </c>
      <c r="E47" s="16" t="str">
        <f>IF($D8=DoNotTouch!$F$2,E8,"")</f>
        <v/>
      </c>
      <c r="F47" s="16" t="str">
        <f>IF($D8=DoNotTouch!$F$2,F8,"")</f>
        <v/>
      </c>
      <c r="G47" s="16" t="str">
        <f>IF($D8=DoNotTouch!$F$2,G8,"")</f>
        <v/>
      </c>
      <c r="H47" s="16" t="str">
        <f>IF($D8=DoNotTouch!$F$2,H8,"")</f>
        <v/>
      </c>
      <c r="I47" s="16" t="str">
        <f>IF($D8=DoNotTouch!$F$2,I8,"")</f>
        <v/>
      </c>
      <c r="J47" s="16" t="str">
        <f>IF($D8=DoNotTouch!$F$2,J8,"")</f>
        <v/>
      </c>
      <c r="K47" s="16" t="str">
        <f>IF($D8=DoNotTouch!$F$2,K8,"")</f>
        <v/>
      </c>
      <c r="L47" s="16" t="str">
        <f>IF($D8=DoNotTouch!$F$2,L8,"")</f>
        <v/>
      </c>
    </row>
    <row r="48" spans="3:12" x14ac:dyDescent="0.25">
      <c r="C48" s="16" t="str">
        <f>IF($D9=DoNotTouch!$F$2,C9,"")</f>
        <v/>
      </c>
      <c r="D48" s="16" t="str">
        <f>IF($D9=DoNotTouch!$F$2,D9,"")</f>
        <v/>
      </c>
      <c r="E48" s="16" t="str">
        <f>IF($D9=DoNotTouch!$F$2,E9,"")</f>
        <v/>
      </c>
      <c r="F48" s="16" t="str">
        <f>IF($D9=DoNotTouch!$F$2,F9,"")</f>
        <v/>
      </c>
      <c r="G48" s="16" t="str">
        <f>IF($D9=DoNotTouch!$F$2,G9,"")</f>
        <v/>
      </c>
      <c r="H48" s="16" t="str">
        <f>IF($D9=DoNotTouch!$F$2,H9,"")</f>
        <v/>
      </c>
      <c r="I48" s="16" t="str">
        <f>IF($D9=DoNotTouch!$F$2,I9,"")</f>
        <v/>
      </c>
      <c r="J48" s="16" t="str">
        <f>IF($D9=DoNotTouch!$F$2,J9,"")</f>
        <v/>
      </c>
      <c r="K48" s="16" t="str">
        <f>IF($D9=DoNotTouch!$F$2,K9,"")</f>
        <v/>
      </c>
      <c r="L48" s="16" t="str">
        <f>IF($D9=DoNotTouch!$F$2,L9,"")</f>
        <v/>
      </c>
    </row>
    <row r="49" spans="3:12" x14ac:dyDescent="0.25">
      <c r="C49" s="16" t="str">
        <f>IF($D10=DoNotTouch!$F$2,C10,"")</f>
        <v/>
      </c>
      <c r="D49" s="16" t="str">
        <f>IF($D10=DoNotTouch!$F$2,D10,"")</f>
        <v/>
      </c>
      <c r="E49" s="16" t="str">
        <f>IF($D10=DoNotTouch!$F$2,E10,"")</f>
        <v/>
      </c>
      <c r="F49" s="16" t="str">
        <f>IF($D10=DoNotTouch!$F$2,F10,"")</f>
        <v/>
      </c>
      <c r="G49" s="16" t="str">
        <f>IF($D10=DoNotTouch!$F$2,G10,"")</f>
        <v/>
      </c>
      <c r="H49" s="16" t="str">
        <f>IF($D10=DoNotTouch!$F$2,H10,"")</f>
        <v/>
      </c>
      <c r="I49" s="16" t="str">
        <f>IF($D10=DoNotTouch!$F$2,I10,"")</f>
        <v/>
      </c>
      <c r="J49" s="16" t="str">
        <f>IF($D10=DoNotTouch!$F$2,J10,"")</f>
        <v/>
      </c>
      <c r="K49" s="16" t="str">
        <f>IF($D10=DoNotTouch!$F$2,K10,"")</f>
        <v/>
      </c>
      <c r="L49" s="16" t="str">
        <f>IF($D10=DoNotTouch!$F$2,L10,"")</f>
        <v/>
      </c>
    </row>
    <row r="50" spans="3:12" x14ac:dyDescent="0.25">
      <c r="C50" s="16" t="str">
        <f>IF($D11=DoNotTouch!$F$2,C11,"")</f>
        <v/>
      </c>
      <c r="D50" s="16" t="str">
        <f>IF($D11=DoNotTouch!$F$2,D11,"")</f>
        <v/>
      </c>
      <c r="E50" s="16" t="str">
        <f>IF($D11=DoNotTouch!$F$2,E11,"")</f>
        <v/>
      </c>
      <c r="F50" s="16" t="str">
        <f>IF($D11=DoNotTouch!$F$2,F11,"")</f>
        <v/>
      </c>
      <c r="G50" s="16" t="str">
        <f>IF($D11=DoNotTouch!$F$2,G11,"")</f>
        <v/>
      </c>
      <c r="H50" s="16" t="str">
        <f>IF($D11=DoNotTouch!$F$2,H11,"")</f>
        <v/>
      </c>
      <c r="I50" s="16" t="str">
        <f>IF($D11=DoNotTouch!$F$2,I11,"")</f>
        <v/>
      </c>
      <c r="J50" s="16" t="str">
        <f>IF($D11=DoNotTouch!$F$2,J11,"")</f>
        <v/>
      </c>
      <c r="K50" s="16" t="str">
        <f>IF($D11=DoNotTouch!$F$2,K11,"")</f>
        <v/>
      </c>
      <c r="L50" s="16" t="str">
        <f>IF($D11=DoNotTouch!$F$2,L11,"")</f>
        <v/>
      </c>
    </row>
    <row r="51" spans="3:12" x14ac:dyDescent="0.25">
      <c r="C51" s="16" t="str">
        <f>IF($D12=DoNotTouch!$F$2,C12,"")</f>
        <v/>
      </c>
      <c r="D51" s="16" t="str">
        <f>IF($D12=DoNotTouch!$F$2,D12,"")</f>
        <v/>
      </c>
      <c r="E51" s="16" t="str">
        <f>IF($D12=DoNotTouch!$F$2,E12,"")</f>
        <v/>
      </c>
      <c r="F51" s="16" t="str">
        <f>IF($D12=DoNotTouch!$F$2,F12,"")</f>
        <v/>
      </c>
      <c r="G51" s="16" t="str">
        <f>IF($D12=DoNotTouch!$F$2,G12,"")</f>
        <v/>
      </c>
      <c r="H51" s="16" t="str">
        <f>IF($D12=DoNotTouch!$F$2,H12,"")</f>
        <v/>
      </c>
      <c r="I51" s="16" t="str">
        <f>IF($D12=DoNotTouch!$F$2,I12,"")</f>
        <v/>
      </c>
      <c r="J51" s="16" t="str">
        <f>IF($D12=DoNotTouch!$F$2,J12,"")</f>
        <v/>
      </c>
      <c r="K51" s="16" t="str">
        <f>IF($D12=DoNotTouch!$F$2,K12,"")</f>
        <v/>
      </c>
      <c r="L51" s="16" t="str">
        <f>IF($D12=DoNotTouch!$F$2,L12,"")</f>
        <v/>
      </c>
    </row>
    <row r="52" spans="3:12" x14ac:dyDescent="0.25">
      <c r="C52" t="str">
        <f>IF($D25=DoNotTouch!$F$4,C25,"")</f>
        <v/>
      </c>
      <c r="D52" t="str">
        <f>IF($D25=DoNotTouch!$F$4,D25,"")</f>
        <v/>
      </c>
      <c r="E52" t="str">
        <f>IF($D25=DoNotTouch!$F$4,E25,"")</f>
        <v/>
      </c>
      <c r="F52" t="str">
        <f>IF($D25=DoNotTouch!$F$4,F25,"")</f>
        <v/>
      </c>
      <c r="G52" s="32">
        <f>SUM(G42:G51)</f>
        <v>0</v>
      </c>
      <c r="H52" s="32">
        <f>SUM(H42:H51)</f>
        <v>0</v>
      </c>
      <c r="I52" t="str">
        <f>IF($D25=DoNotTouch!$F$4,I25,"")</f>
        <v/>
      </c>
      <c r="J52" t="str">
        <f>IF($D25=DoNotTouch!$F$4,J25,"")</f>
        <v/>
      </c>
      <c r="K52" t="str">
        <f>IF($D25=DoNotTouch!$F$4,K25,"")</f>
        <v/>
      </c>
      <c r="L52" t="str">
        <f>IF($D25=DoNotTouch!$F$4,L25,"")</f>
        <v/>
      </c>
    </row>
  </sheetData>
  <mergeCells count="2">
    <mergeCell ref="F1:H1"/>
    <mergeCell ref="I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B2"/>
  <sheetViews>
    <sheetView workbookViewId="0">
      <selection activeCell="J19" sqref="J19"/>
    </sheetView>
  </sheetViews>
  <sheetFormatPr defaultRowHeight="15" x14ac:dyDescent="0.25"/>
  <sheetData>
    <row r="2" spans="2:2" x14ac:dyDescent="0.25">
      <c r="B2" t="s">
        <v>95</v>
      </c>
    </row>
  </sheetData>
  <sheetProtection algorithmName="SHA-512" hashValue="mgZU9fx51fKw5alvH1X8mzSVTLicqM4o96unF4OzDDmp60yHbmCXwsh0HhzxfwApBHqe9rexXgQ0FI6d+e1rRQ==" saltValue="UXtpVewOwDEnxfJE7GLjS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StudentInfo</vt:lpstr>
      <vt:lpstr>Work Log</vt:lpstr>
      <vt:lpstr>Payroll Export</vt:lpstr>
      <vt:lpstr>Invoice</vt:lpstr>
      <vt:lpstr>DoNotTouch</vt:lpstr>
      <vt:lpstr>ReimbursementCalc</vt:lpstr>
      <vt:lpstr>Password</vt:lpstr>
      <vt:lpstr>Invoice!Print_Area</vt:lpstr>
      <vt:lpstr>'Payroll Export'!Print_Area</vt:lpstr>
    </vt:vector>
  </TitlesOfParts>
  <Company>UNC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Corini, Erica</cp:lastModifiedBy>
  <cp:lastPrinted>2018-07-20T20:56:42Z</cp:lastPrinted>
  <dcterms:created xsi:type="dcterms:W3CDTF">2018-06-19T20:06:03Z</dcterms:created>
  <dcterms:modified xsi:type="dcterms:W3CDTF">2023-03-01T14:39:03Z</dcterms:modified>
</cp:coreProperties>
</file>